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llenos\"/>
    </mc:Choice>
  </mc:AlternateContent>
  <xr:revisionPtr revIDLastSave="0" documentId="13_ncr:1_{F1F30B01-6432-47C7-8C3C-33510B2F822B}" xr6:coauthVersionLast="47" xr6:coauthVersionMax="47" xr10:uidLastSave="{00000000-0000-0000-0000-000000000000}"/>
  <bookViews>
    <workbookView xWindow="-120" yWindow="-120" windowWidth="20730" windowHeight="11160" xr2:uid="{B5853069-8C3D-43EC-AC7A-A7716837E08A}"/>
  </bookViews>
  <sheets>
    <sheet name="Plantilla Notas" sheetId="1" r:id="rId1"/>
    <sheet name="Formulario Notas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30" i="1"/>
  <c r="M30" i="1"/>
  <c r="K39" i="1"/>
  <c r="M55" i="1"/>
  <c r="K77" i="1"/>
  <c r="N77" i="1"/>
  <c r="J89" i="1"/>
  <c r="M89" i="1"/>
  <c r="J92" i="1"/>
  <c r="M92" i="1"/>
  <c r="J94" i="1"/>
  <c r="J95" i="1" s="1"/>
  <c r="M94" i="1"/>
  <c r="I111" i="1"/>
  <c r="L111" i="1"/>
  <c r="M128" i="1"/>
  <c r="M155" i="1"/>
  <c r="M161" i="1" s="1"/>
  <c r="M157" i="1"/>
  <c r="M160" i="1"/>
  <c r="M171" i="1"/>
  <c r="I182" i="1"/>
  <c r="L182" i="1"/>
  <c r="M95" i="1" l="1"/>
</calcChain>
</file>

<file path=xl/sharedStrings.xml><?xml version="1.0" encoding="utf-8"?>
<sst xmlns="http://schemas.openxmlformats.org/spreadsheetml/2006/main" count="270" uniqueCount="226">
  <si>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</si>
  <si>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</si>
  <si>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</si>
  <si>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</si>
  <si>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</si>
  <si>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</si>
  <si>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</si>
  <si>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</si>
  <si>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</si>
  <si>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</si>
  <si>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</si>
  <si>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</si>
  <si>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</si>
  <si>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</si>
  <si>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</si>
  <si>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</si>
  <si>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</si>
  <si>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</si>
  <si>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</si>
  <si>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</si>
  <si>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</si>
  <si>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</si>
  <si>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</si>
  <si>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</si>
  <si>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</si>
  <si>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</si>
  <si>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</si>
  <si>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</si>
  <si>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</si>
  <si>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</si>
  <si>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</si>
  <si>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</si>
  <si>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</si>
  <si>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t>Bienes Inmuebles, Infraestructura y Construcciones en Proceso</t>
  </si>
  <si>
    <t>Se integra de la siguiente manera:</t>
  </si>
  <si>
    <t>Bienes Muebles, Intangibles y Depreciaciones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</si>
  <si>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</si>
  <si>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</si>
  <si>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</si>
  <si>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</si>
  <si>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</si>
  <si>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</si>
  <si>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</si>
  <si>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</si>
  <si>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</si>
  <si>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</si>
  <si>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</si>
  <si>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</si>
  <si>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</si>
  <si>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</si>
  <si>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</si>
  <si>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</si>
  <si>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</si>
  <si>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</si>
  <si>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</si>
  <si>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</si>
  <si>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</si>
  <si>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</si>
  <si>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</si>
  <si>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</si>
  <si>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</si>
  <si>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</si>
  <si>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</si>
  <si>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</si>
  <si>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</si>
  <si>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</si>
  <si>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</si>
  <si>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</si>
  <si>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</si>
  <si>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</si>
  <si>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</si>
  <si>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</si>
  <si>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</si>
  <si>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</si>
  <si>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</si>
  <si>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</si>
  <si>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</si>
  <si>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</si>
  <si>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</si>
  <si>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</si>
  <si>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</si>
  <si>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</si>
  <si>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</si>
  <si>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</si>
  <si>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</si>
  <si>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</si>
  <si>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</si>
  <si>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</si>
  <si>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</si>
  <si>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</si>
  <si>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</si>
  <si>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</si>
  <si>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</si>
  <si>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</si>
  <si>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</si>
  <si>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</si>
  <si>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</si>
  <si>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</si>
  <si>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</si>
  <si>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</si>
  <si>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</si>
  <si>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</si>
  <si>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</si>
  <si>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</si>
  <si>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</si>
  <si>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</si>
  <si>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</si>
  <si>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</si>
  <si>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</si>
  <si>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</si>
  <si>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</si>
  <si>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</si>
  <si>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</si>
  <si>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</si>
  <si>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</si>
  <si>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</si>
  <si>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</si>
  <si>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</si>
  <si>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</si>
  <si>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</si>
  <si>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</si>
  <si>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</si>
  <si>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</si>
  <si>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</si>
  <si>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</si>
  <si>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</si>
  <si>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</si>
  <si>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</si>
  <si>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</si>
  <si>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</si>
  <si>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</si>
  <si>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</si>
  <si>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</si>
  <si>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</si>
  <si>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</si>
  <si>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</si>
  <si>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</si>
  <si>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</si>
  <si>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</si>
  <si>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</si>
  <si>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</si>
  <si>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</si>
  <si>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</si>
  <si>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</si>
  <si>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</si>
  <si>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</si>
  <si>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</si>
  <si>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</si>
  <si>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</si>
  <si>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</si>
  <si>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</si>
  <si>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</si>
  <si>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</si>
  <si>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</si>
  <si>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</si>
  <si>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</si>
  <si>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</si>
  <si>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</si>
  <si>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</si>
  <si>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</si>
  <si>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</si>
  <si>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</si>
  <si>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</si>
  <si>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</si>
  <si>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</si>
  <si>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</si>
  <si>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</si>
  <si>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</si>
  <si>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</si>
  <si>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</si>
  <si>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</si>
  <si>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</si>
  <si>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</si>
  <si>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</si>
  <si>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</si>
  <si>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</si>
  <si>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</si>
  <si>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</si>
  <si>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</si>
  <si>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</si>
  <si>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</si>
  <si>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</si>
  <si>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</si>
  <si>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</si>
  <si>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</si>
  <si>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</si>
  <si>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</si>
  <si>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</si>
  <si>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</si>
  <si>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</si>
  <si>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</si>
  <si>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</si>
  <si>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</si>
  <si>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</si>
  <si>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</si>
  <si>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</si>
  <si>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</si>
  <si>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</si>
  <si>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</si>
  <si>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</si>
  <si>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</si>
  <si>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</si>
  <si>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</si>
  <si>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</si>
  <si>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</si>
  <si>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</si>
  <si>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</si>
  <si>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</si>
  <si>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</si>
  <si>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</si>
  <si>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>El primero por la cantidad de $ 64,241.46 proveniente de ingresos de libre disposición y destinado para futuras demandas laborales.</t>
  </si>
  <si>
    <t>El segundo por la cantidad de $ 3,051,949.44 proveniente de ingresos de libre disposición del ejercicio 2021, así mismo destinado para futuras demandas laborales.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</si>
  <si>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</si>
  <si>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</si>
  <si>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</si>
  <si>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</si>
  <si>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</si>
  <si>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</si>
  <si>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</si>
  <si>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r>
      <t xml:space="preserve">Representa el monto de efectivo disponible propiedad de </t>
    </r>
    <r>
      <rPr>
        <b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en instituciones bancarias, su importe se integra por:</t>
    </r>
  </si>
  <si>
    <t>En el presente mes se dieron de baja bienes miebles correspondientes el acta de consejo directivo S.O. 04-2023 de fecha 28 de diciembre 2023.</t>
  </si>
  <si>
    <t>Derivado remanentes de los ingresos de libre disposición en los rubros 1000 del ejercicio 2023 se incrementa por la cantidad de $ 86,767.57 al fondo para demandas laborales.</t>
  </si>
  <si>
    <t>En el mes de abril del año 2023 se dieron de baja bienes muebles correspondientes a el acta de consejo directivo S.O. 01/2023 de fecha 17 de marzo 2023.</t>
  </si>
  <si>
    <t>El importe de esta cuenta esta constituido principalmente por: Retenciones de ISR por Sueldos y Salarios, Honorarios y por Arrendamiento, mismo que se pagan en el mes de Octubre 2024.</t>
  </si>
  <si>
    <t xml:space="preserve">La cantidad disponible en Bancos, es por un importe de $ 30´513,403.54 de los cuales se cuenta con los siguientes fondos: </t>
  </si>
  <si>
    <t>Este género se compone de dos grupos, el Pasivo Circulante y el Pasivo No Circulante, en éstos inciden pasivos derivados de operaciones por servicios personales, cuentas por pagar por operaciones presupuestarias devengadas y contabilizadas al 30 de septiembre del ejercicio correspondiente; pasivos por obligaciones laborales, a continuación se presenta la integración del pasivo: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</si>
</sst>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0.00000"/>
  </numFmts>
  <fonts count="41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E5F3E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5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9" fontId="1" fillId="0" borderId="0" xfId="0" applyNumberFormat="1" applyFont="1" applyAlignment="1">
      <alignment vertical="top" wrapText="1"/>
    </xf>
    <xf numFmtId="49" fontId="19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23" fillId="0" borderId="0" xfId="0" applyFont="1" applyAlignment="1">
      <alignment vertical="center"/>
    </xf>
    <xf numFmtId="49" fontId="22" fillId="0" borderId="0" xfId="0" applyNumberFormat="1" applyFont="1" applyAlignment="1">
      <alignment horizontal="right"/>
    </xf>
    <xf numFmtId="4" fontId="22" fillId="0" borderId="0" xfId="0" applyNumberFormat="1" applyFont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vertical="center"/>
    </xf>
    <xf numFmtId="0" fontId="28" fillId="3" borderId="8" xfId="0" applyFont="1" applyFill="1" applyBorder="1" applyAlignment="1">
      <alignment vertical="center" wrapText="1"/>
    </xf>
    <xf numFmtId="49" fontId="28" fillId="3" borderId="8" xfId="0" applyNumberFormat="1" applyFont="1" applyFill="1" applyBorder="1" applyAlignment="1">
      <alignment vertical="center"/>
    </xf>
    <xf numFmtId="49" fontId="28" fillId="3" borderId="9" xfId="0" applyNumberFormat="1" applyFont="1" applyFill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8" fillId="0" borderId="8" xfId="0" applyFont="1" applyBorder="1" applyAlignment="1">
      <alignment vertical="center" wrapText="1"/>
    </xf>
    <xf numFmtId="49" fontId="28" fillId="0" borderId="8" xfId="0" applyNumberFormat="1" applyFont="1" applyBorder="1" applyAlignment="1">
      <alignment vertical="center"/>
    </xf>
    <xf numFmtId="49" fontId="28" fillId="0" borderId="9" xfId="0" applyNumberFormat="1" applyFont="1" applyBorder="1" applyAlignment="1">
      <alignment vertical="center"/>
    </xf>
    <xf numFmtId="0" fontId="27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vertical="center" wrapText="1"/>
    </xf>
    <xf numFmtId="49" fontId="28" fillId="3" borderId="11" xfId="0" applyNumberFormat="1" applyFont="1" applyFill="1" applyBorder="1" applyAlignment="1">
      <alignment vertical="center"/>
    </xf>
    <xf numFmtId="49" fontId="28" fillId="3" borderId="12" xfId="0" applyNumberFormat="1" applyFont="1" applyFill="1" applyBorder="1" applyAlignment="1">
      <alignment vertic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top"/>
    </xf>
    <xf numFmtId="49" fontId="28" fillId="0" borderId="13" xfId="0" applyNumberFormat="1" applyFont="1" applyBorder="1" applyAlignment="1">
      <alignment vertical="center"/>
    </xf>
    <xf numFmtId="49" fontId="28" fillId="0" borderId="14" xfId="0" applyNumberFormat="1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49" fontId="28" fillId="0" borderId="11" xfId="0" applyNumberFormat="1" applyFont="1" applyBorder="1" applyAlignment="1">
      <alignment vertical="center"/>
    </xf>
    <xf numFmtId="49" fontId="28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justify" vertical="justify" wrapText="1"/>
    </xf>
    <xf numFmtId="49" fontId="7" fillId="0" borderId="0" xfId="0" applyNumberFormat="1" applyFont="1" applyAlignment="1">
      <alignment vertical="top" wrapText="1"/>
    </xf>
    <xf numFmtId="49" fontId="32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0" fontId="22" fillId="0" borderId="0" xfId="0" applyFont="1" applyAlignment="1">
      <alignment wrapText="1"/>
    </xf>
    <xf numFmtId="0" fontId="17" fillId="0" borderId="1" xfId="0" applyFont="1" applyBorder="1" applyAlignment="1">
      <alignment horizontal="left"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6" fillId="0" borderId="0" xfId="1" applyFill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2" fillId="0" borderId="0" xfId="0" applyFont="1" applyAlignment="1">
      <alignment horizontal="justify" vertical="justify"/>
    </xf>
    <xf numFmtId="49" fontId="33" fillId="0" borderId="0" xfId="0" applyNumberFormat="1" applyFont="1" applyAlignment="1">
      <alignment horizontal="left" vertical="top"/>
    </xf>
    <xf numFmtId="49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justify" vertical="justify" wrapText="1"/>
    </xf>
    <xf numFmtId="49" fontId="22" fillId="0" borderId="0" xfId="0" applyNumberFormat="1" applyFont="1" applyAlignment="1">
      <alignment horizontal="left"/>
    </xf>
    <xf numFmtId="0" fontId="20" fillId="0" borderId="0" xfId="0" applyFont="1" applyAlignment="1">
      <alignment vertical="justify"/>
    </xf>
    <xf numFmtId="0" fontId="22" fillId="0" borderId="0" xfId="0" applyFont="1" applyAlignment="1">
      <alignment vertical="justify" wrapText="1"/>
    </xf>
    <xf numFmtId="0" fontId="22" fillId="0" borderId="0" xfId="0" applyFont="1" applyAlignment="1">
      <alignment vertical="justify"/>
    </xf>
    <xf numFmtId="49" fontId="23" fillId="0" borderId="0" xfId="0" applyNumberFormat="1" applyFont="1" applyAlignment="1">
      <alignment horizontal="left"/>
    </xf>
    <xf numFmtId="164" fontId="23" fillId="0" borderId="0" xfId="4" applyFont="1" applyFill="1" applyBorder="1" applyAlignment="1"/>
    <xf numFmtId="49" fontId="23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justify"/>
    </xf>
    <xf numFmtId="49" fontId="33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 wrapText="1"/>
    </xf>
    <xf numFmtId="3" fontId="22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35" fillId="0" borderId="0" xfId="0" applyFont="1"/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49" fontId="36" fillId="0" borderId="0" xfId="0" applyNumberFormat="1" applyFont="1" applyAlignment="1">
      <alignment horizontal="left" vertical="top"/>
    </xf>
    <xf numFmtId="0" fontId="37" fillId="0" borderId="0" xfId="0" applyFont="1"/>
    <xf numFmtId="0" fontId="11" fillId="0" borderId="0" xfId="0" applyFont="1" applyAlignment="1">
      <alignment horizontal="left" vertical="top"/>
    </xf>
    <xf numFmtId="0" fontId="3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26" fillId="0" borderId="0" xfId="0" applyFont="1" applyAlignment="1">
      <alignment horizontal="left" vertical="top" wrapText="1"/>
    </xf>
    <xf numFmtId="43" fontId="1" fillId="0" borderId="1" xfId="3" applyFont="1" applyFill="1" applyBorder="1"/>
    <xf numFmtId="0" fontId="22" fillId="0" borderId="1" xfId="0" applyFont="1" applyBorder="1"/>
    <xf numFmtId="0" fontId="2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164" fontId="22" fillId="0" borderId="3" xfId="4" applyFont="1" applyFill="1" applyBorder="1" applyAlignment="1">
      <alignment horizontal="center"/>
    </xf>
    <xf numFmtId="164" fontId="22" fillId="0" borderId="4" xfId="4" applyFont="1" applyFill="1" applyBorder="1" applyAlignment="1">
      <alignment horizontal="center"/>
    </xf>
    <xf numFmtId="164" fontId="22" fillId="0" borderId="5" xfId="4" applyFont="1" applyFill="1" applyBorder="1" applyAlignment="1">
      <alignment horizontal="center"/>
    </xf>
    <xf numFmtId="164" fontId="35" fillId="0" borderId="6" xfId="4" applyFont="1" applyFill="1" applyBorder="1" applyAlignment="1"/>
    <xf numFmtId="164" fontId="37" fillId="0" borderId="6" xfId="4" applyFont="1" applyFill="1" applyBorder="1" applyAlignment="1"/>
    <xf numFmtId="49" fontId="35" fillId="0" borderId="3" xfId="0" applyNumberFormat="1" applyFont="1" applyBorder="1" applyAlignment="1">
      <alignment horizontal="right"/>
    </xf>
    <xf numFmtId="49" fontId="35" fillId="0" borderId="4" xfId="0" applyNumberFormat="1" applyFont="1" applyBorder="1" applyAlignment="1">
      <alignment horizontal="right"/>
    </xf>
    <xf numFmtId="49" fontId="35" fillId="0" borderId="5" xfId="0" applyNumberFormat="1" applyFont="1" applyBorder="1" applyAlignment="1">
      <alignment horizontal="right"/>
    </xf>
    <xf numFmtId="0" fontId="23" fillId="0" borderId="6" xfId="0" applyFont="1" applyBorder="1"/>
    <xf numFmtId="49" fontId="37" fillId="0" borderId="6" xfId="0" applyNumberFormat="1" applyFont="1" applyBorder="1"/>
    <xf numFmtId="49" fontId="22" fillId="0" borderId="6" xfId="0" applyNumberFormat="1" applyFont="1" applyBorder="1"/>
    <xf numFmtId="49" fontId="22" fillId="0" borderId="3" xfId="0" applyNumberFormat="1" applyFont="1" applyBorder="1" applyAlignment="1">
      <alignment horizontal="left"/>
    </xf>
    <xf numFmtId="49" fontId="22" fillId="0" borderId="4" xfId="0" applyNumberFormat="1" applyFont="1" applyBorder="1" applyAlignment="1">
      <alignment horizontal="left"/>
    </xf>
    <xf numFmtId="49" fontId="22" fillId="0" borderId="5" xfId="0" applyNumberFormat="1" applyFont="1" applyBorder="1" applyAlignment="1">
      <alignment horizontal="left"/>
    </xf>
    <xf numFmtId="165" fontId="22" fillId="0" borderId="3" xfId="0" applyNumberFormat="1" applyFont="1" applyBorder="1" applyAlignment="1">
      <alignment horizontal="right"/>
    </xf>
    <xf numFmtId="165" fontId="22" fillId="0" borderId="4" xfId="0" applyNumberFormat="1" applyFont="1" applyBorder="1" applyAlignment="1">
      <alignment horizontal="right"/>
    </xf>
    <xf numFmtId="165" fontId="22" fillId="0" borderId="5" xfId="0" applyNumberFormat="1" applyFont="1" applyBorder="1" applyAlignment="1">
      <alignment horizontal="right"/>
    </xf>
    <xf numFmtId="49" fontId="23" fillId="0" borderId="3" xfId="0" applyNumberFormat="1" applyFont="1" applyBorder="1" applyAlignment="1">
      <alignment horizontal="right"/>
    </xf>
    <xf numFmtId="49" fontId="23" fillId="0" borderId="4" xfId="0" applyNumberFormat="1" applyFont="1" applyBorder="1" applyAlignment="1">
      <alignment horizontal="right"/>
    </xf>
    <xf numFmtId="49" fontId="23" fillId="0" borderId="5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49" fontId="37" fillId="0" borderId="6" xfId="0" applyNumberFormat="1" applyFont="1" applyBorder="1" applyAlignment="1">
      <alignment horizontal="left"/>
    </xf>
    <xf numFmtId="164" fontId="22" fillId="0" borderId="6" xfId="4" applyFont="1" applyFill="1" applyBorder="1" applyAlignment="1"/>
    <xf numFmtId="165" fontId="37" fillId="0" borderId="6" xfId="0" applyNumberFormat="1" applyFont="1" applyBorder="1"/>
    <xf numFmtId="4" fontId="37" fillId="0" borderId="6" xfId="0" applyNumberFormat="1" applyFont="1" applyBorder="1"/>
    <xf numFmtId="49" fontId="35" fillId="0" borderId="3" xfId="0" applyNumberFormat="1" applyFont="1" applyBorder="1" applyAlignment="1">
      <alignment horizontal="left" wrapText="1"/>
    </xf>
    <xf numFmtId="49" fontId="35" fillId="0" borderId="4" xfId="0" applyNumberFormat="1" applyFont="1" applyBorder="1" applyAlignment="1">
      <alignment horizontal="left" wrapText="1"/>
    </xf>
    <xf numFmtId="49" fontId="35" fillId="0" borderId="5" xfId="0" applyNumberFormat="1" applyFont="1" applyBorder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37" fillId="0" borderId="0" xfId="0" applyFont="1" applyAlignment="1">
      <alignment horizontal="left" vertical="justify" wrapText="1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64" fontId="23" fillId="0" borderId="6" xfId="4" applyFont="1" applyFill="1" applyBorder="1" applyAlignment="1"/>
    <xf numFmtId="49" fontId="22" fillId="0" borderId="3" xfId="0" applyNumberFormat="1" applyFont="1" applyBorder="1" applyAlignment="1">
      <alignment vertical="top" wrapText="1"/>
    </xf>
    <xf numFmtId="49" fontId="22" fillId="0" borderId="4" xfId="0" applyNumberFormat="1" applyFont="1" applyBorder="1" applyAlignment="1">
      <alignment vertical="top" wrapText="1"/>
    </xf>
    <xf numFmtId="49" fontId="22" fillId="0" borderId="5" xfId="0" applyNumberFormat="1" applyFont="1" applyBorder="1" applyAlignment="1">
      <alignment vertical="top" wrapText="1"/>
    </xf>
    <xf numFmtId="165" fontId="22" fillId="0" borderId="6" xfId="0" applyNumberFormat="1" applyFont="1" applyBorder="1"/>
    <xf numFmtId="4" fontId="22" fillId="0" borderId="6" xfId="0" applyNumberFormat="1" applyFont="1" applyBorder="1"/>
    <xf numFmtId="0" fontId="35" fillId="0" borderId="6" xfId="0" applyFont="1" applyBorder="1" applyAlignment="1">
      <alignment horizontal="center"/>
    </xf>
    <xf numFmtId="49" fontId="35" fillId="0" borderId="6" xfId="0" applyNumberFormat="1" applyFont="1" applyBorder="1" applyAlignment="1">
      <alignment horizontal="right"/>
    </xf>
    <xf numFmtId="0" fontId="35" fillId="0" borderId="6" xfId="0" applyFont="1" applyBorder="1"/>
    <xf numFmtId="165" fontId="37" fillId="0" borderId="3" xfId="0" applyNumberFormat="1" applyFont="1" applyBorder="1"/>
    <xf numFmtId="165" fontId="37" fillId="0" borderId="4" xfId="0" applyNumberFormat="1" applyFont="1" applyBorder="1"/>
    <xf numFmtId="165" fontId="37" fillId="0" borderId="5" xfId="0" applyNumberFormat="1" applyFont="1" applyBorder="1"/>
    <xf numFmtId="0" fontId="14" fillId="0" borderId="0" xfId="0" applyFont="1" applyAlignment="1">
      <alignment horizontal="center" vertical="top"/>
    </xf>
    <xf numFmtId="0" fontId="10" fillId="0" borderId="0" xfId="0" applyFont="1" applyAlignment="1">
      <alignment horizontal="justify" vertical="justify" wrapText="1"/>
    </xf>
    <xf numFmtId="165" fontId="37" fillId="0" borderId="3" xfId="0" applyNumberFormat="1" applyFont="1" applyBorder="1" applyAlignment="1">
      <alignment vertical="center"/>
    </xf>
    <xf numFmtId="2" fontId="37" fillId="0" borderId="4" xfId="0" applyNumberFormat="1" applyFont="1" applyBorder="1" applyAlignment="1">
      <alignment vertical="center"/>
    </xf>
    <xf numFmtId="2" fontId="37" fillId="0" borderId="5" xfId="0" applyNumberFormat="1" applyFont="1" applyBorder="1" applyAlignment="1">
      <alignment vertical="center"/>
    </xf>
    <xf numFmtId="165" fontId="37" fillId="0" borderId="3" xfId="0" applyNumberFormat="1" applyFont="1" applyBorder="1" applyAlignment="1">
      <alignment horizontal="right"/>
    </xf>
    <xf numFmtId="165" fontId="37" fillId="0" borderId="4" xfId="0" applyNumberFormat="1" applyFont="1" applyBorder="1" applyAlignment="1">
      <alignment horizontal="right"/>
    </xf>
    <xf numFmtId="165" fontId="37" fillId="0" borderId="5" xfId="0" applyNumberFormat="1" applyFont="1" applyBorder="1" applyAlignment="1">
      <alignment horizontal="right"/>
    </xf>
    <xf numFmtId="0" fontId="26" fillId="0" borderId="0" xfId="0" applyFont="1" applyAlignment="1">
      <alignment horizontal="left" vertical="justify"/>
    </xf>
    <xf numFmtId="2" fontId="22" fillId="0" borderId="6" xfId="0" applyNumberFormat="1" applyFont="1" applyBorder="1"/>
    <xf numFmtId="164" fontId="35" fillId="0" borderId="3" xfId="4" applyFont="1" applyBorder="1" applyAlignment="1">
      <alignment horizontal="right"/>
    </xf>
    <xf numFmtId="164" fontId="35" fillId="0" borderId="4" xfId="4" applyFont="1" applyBorder="1" applyAlignment="1">
      <alignment horizontal="right"/>
    </xf>
    <xf numFmtId="164" fontId="35" fillId="0" borderId="5" xfId="4" applyFont="1" applyBorder="1" applyAlignment="1">
      <alignment horizontal="right"/>
    </xf>
    <xf numFmtId="0" fontId="35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2" fontId="37" fillId="0" borderId="6" xfId="0" applyNumberFormat="1" applyFont="1" applyBorder="1"/>
    <xf numFmtId="0" fontId="34" fillId="0" borderId="0" xfId="0" applyFont="1" applyAlignment="1">
      <alignment horizontal="center"/>
    </xf>
    <xf numFmtId="0" fontId="23" fillId="0" borderId="6" xfId="0" applyFont="1" applyBorder="1" applyAlignment="1">
      <alignment horizontal="center"/>
    </xf>
    <xf numFmtId="164" fontId="23" fillId="0" borderId="6" xfId="4" applyFont="1" applyBorder="1" applyAlignment="1"/>
    <xf numFmtId="0" fontId="35" fillId="0" borderId="6" xfId="0" applyFont="1" applyBorder="1" applyAlignment="1">
      <alignment horizontal="left"/>
    </xf>
    <xf numFmtId="49" fontId="37" fillId="0" borderId="3" xfId="0" applyNumberFormat="1" applyFont="1" applyBorder="1" applyAlignment="1">
      <alignment horizontal="left"/>
    </xf>
    <xf numFmtId="49" fontId="37" fillId="0" borderId="4" xfId="0" applyNumberFormat="1" applyFont="1" applyBorder="1" applyAlignment="1">
      <alignment horizontal="left"/>
    </xf>
    <xf numFmtId="49" fontId="37" fillId="0" borderId="5" xfId="0" applyNumberFormat="1" applyFont="1" applyBorder="1" applyAlignment="1">
      <alignment horizontal="left"/>
    </xf>
    <xf numFmtId="165" fontId="37" fillId="0" borderId="4" xfId="0" applyNumberFormat="1" applyFont="1" applyBorder="1" applyAlignment="1">
      <alignment vertical="center"/>
    </xf>
    <xf numFmtId="165" fontId="37" fillId="0" borderId="5" xfId="0" applyNumberFormat="1" applyFont="1" applyBorder="1" applyAlignment="1">
      <alignment vertical="center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49" fontId="37" fillId="0" borderId="3" xfId="0" applyNumberFormat="1" applyFont="1" applyBorder="1" applyAlignment="1">
      <alignment horizontal="left" wrapText="1"/>
    </xf>
    <xf numFmtId="49" fontId="37" fillId="0" borderId="4" xfId="0" applyNumberFormat="1" applyFont="1" applyBorder="1" applyAlignment="1">
      <alignment horizontal="left" wrapText="1"/>
    </xf>
    <xf numFmtId="49" fontId="23" fillId="0" borderId="6" xfId="0" applyNumberFormat="1" applyFont="1" applyBorder="1" applyAlignment="1">
      <alignment horizontal="right"/>
    </xf>
    <xf numFmtId="49" fontId="37" fillId="0" borderId="5" xfId="0" applyNumberFormat="1" applyFont="1" applyBorder="1" applyAlignment="1">
      <alignment horizontal="left" wrapText="1"/>
    </xf>
    <xf numFmtId="164" fontId="35" fillId="0" borderId="3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164" fontId="35" fillId="0" borderId="5" xfId="4" applyFont="1" applyFill="1" applyBorder="1" applyAlignment="1">
      <alignment horizontal="right"/>
    </xf>
    <xf numFmtId="0" fontId="37" fillId="0" borderId="3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35" fillId="0" borderId="3" xfId="0" applyFont="1" applyBorder="1"/>
    <xf numFmtId="0" fontId="35" fillId="0" borderId="4" xfId="0" applyFont="1" applyBorder="1"/>
    <xf numFmtId="0" fontId="35" fillId="0" borderId="5" xfId="0" applyFont="1" applyBorder="1"/>
    <xf numFmtId="0" fontId="37" fillId="0" borderId="0" xfId="0" applyFont="1" applyAlignment="1">
      <alignment horizontal="justify" vertical="justify"/>
    </xf>
    <xf numFmtId="0" fontId="35" fillId="0" borderId="0" xfId="0" applyFont="1" applyAlignment="1">
      <alignment horizontal="left" vertical="justify"/>
    </xf>
    <xf numFmtId="0" fontId="37" fillId="0" borderId="0" xfId="0" applyFont="1" applyAlignment="1">
      <alignment horizontal="left" vertical="justify"/>
    </xf>
    <xf numFmtId="164" fontId="35" fillId="0" borderId="3" xfId="4" applyFont="1" applyBorder="1" applyAlignment="1"/>
    <xf numFmtId="164" fontId="35" fillId="0" borderId="4" xfId="4" applyFont="1" applyBorder="1" applyAlignment="1"/>
    <xf numFmtId="164" fontId="35" fillId="0" borderId="5" xfId="4" applyFont="1" applyBorder="1" applyAlignment="1"/>
    <xf numFmtId="164" fontId="37" fillId="0" borderId="3" xfId="4" applyFont="1" applyBorder="1" applyAlignment="1"/>
    <xf numFmtId="164" fontId="37" fillId="0" borderId="4" xfId="4" applyFont="1" applyBorder="1" applyAlignment="1"/>
    <xf numFmtId="164" fontId="37" fillId="0" borderId="5" xfId="4" applyFont="1" applyBorder="1" applyAlignment="1"/>
    <xf numFmtId="0" fontId="34" fillId="0" borderId="0" xfId="0" applyFont="1" applyAlignment="1">
      <alignment horizontal="center" vertical="justify"/>
    </xf>
    <xf numFmtId="49" fontId="37" fillId="0" borderId="3" xfId="0" applyNumberFormat="1" applyFont="1" applyBorder="1"/>
    <xf numFmtId="49" fontId="37" fillId="0" borderId="4" xfId="0" applyNumberFormat="1" applyFont="1" applyBorder="1"/>
    <xf numFmtId="49" fontId="37" fillId="0" borderId="5" xfId="0" applyNumberFormat="1" applyFont="1" applyBorder="1"/>
    <xf numFmtId="0" fontId="37" fillId="0" borderId="4" xfId="0" applyFont="1" applyBorder="1" applyAlignment="1">
      <alignment horizontal="left"/>
    </xf>
    <xf numFmtId="0" fontId="37" fillId="0" borderId="5" xfId="0" applyFont="1" applyBorder="1" applyAlignment="1">
      <alignment horizontal="left"/>
    </xf>
    <xf numFmtId="164" fontId="37" fillId="0" borderId="3" xfId="4" applyFont="1" applyFill="1" applyBorder="1" applyAlignment="1">
      <alignment horizontal="center"/>
    </xf>
    <xf numFmtId="164" fontId="37" fillId="0" borderId="4" xfId="4" applyFont="1" applyFill="1" applyBorder="1" applyAlignment="1">
      <alignment horizontal="center"/>
    </xf>
    <xf numFmtId="164" fontId="37" fillId="0" borderId="5" xfId="4" applyFont="1" applyFill="1" applyBorder="1" applyAlignment="1">
      <alignment horizontal="center"/>
    </xf>
    <xf numFmtId="164" fontId="37" fillId="0" borderId="6" xfId="4" applyFont="1" applyBorder="1" applyAlignment="1"/>
    <xf numFmtId="49" fontId="35" fillId="0" borderId="3" xfId="0" applyNumberFormat="1" applyFont="1" applyBorder="1" applyAlignment="1">
      <alignment horizontal="left"/>
    </xf>
    <xf numFmtId="49" fontId="35" fillId="0" borderId="4" xfId="0" applyNumberFormat="1" applyFont="1" applyBorder="1" applyAlignment="1">
      <alignment horizontal="left"/>
    </xf>
    <xf numFmtId="49" fontId="35" fillId="0" borderId="5" xfId="0" applyNumberFormat="1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49" fontId="35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37" fillId="0" borderId="0" xfId="0" applyFont="1" applyAlignment="1">
      <alignment horizontal="left" vertical="center" wrapText="1"/>
    </xf>
    <xf numFmtId="0" fontId="38" fillId="4" borderId="15" xfId="0" applyFont="1" applyFill="1" applyBorder="1" applyAlignment="1">
      <alignment horizontal="left" vertical="center"/>
    </xf>
    <xf numFmtId="0" fontId="38" fillId="4" borderId="16" xfId="0" applyFont="1" applyFill="1" applyBorder="1" applyAlignment="1">
      <alignment horizontal="left" vertical="center"/>
    </xf>
    <xf numFmtId="0" fontId="38" fillId="4" borderId="17" xfId="0" applyFont="1" applyFill="1" applyBorder="1" applyAlignment="1">
      <alignment horizontal="left" vertical="center"/>
    </xf>
    <xf numFmtId="0" fontId="39" fillId="5" borderId="0" xfId="0" applyFont="1" applyFill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7" fillId="3" borderId="21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3" borderId="24" xfId="0" applyFont="1" applyFill="1" applyBorder="1" applyAlignment="1">
      <alignment horizontal="left" vertical="center" wrapText="1"/>
    </xf>
    <xf numFmtId="0" fontId="40" fillId="5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28" fillId="3" borderId="24" xfId="0" applyFont="1" applyFill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</cellXfs>
  <cellStyles count="6">
    <cellStyle name="Hipervínculo" xfId="1" builtinId="8"/>
    <cellStyle name="Hipervínculo 2" xfId="2" xr:uid="{680FD56C-D85D-4FF0-BC23-9506A4A5C213}"/>
    <cellStyle name="Millares" xfId="3" builtinId="3"/>
    <cellStyle name="Moneda" xfId="4" builtinId="4"/>
    <cellStyle name="Moneda 2" xfId="5" xr:uid="{5B7009FC-08C9-4A85-99B1-AAC0A370F6C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185</xdr:row>
      <xdr:rowOff>76200</xdr:rowOff>
    </xdr:from>
    <xdr:to>
      <xdr:col>15</xdr:col>
      <xdr:colOff>704850</xdr:colOff>
      <xdr:row>200</xdr:row>
      <xdr:rowOff>4234</xdr:rowOff>
    </xdr:to>
    <xdr:pic>
      <xdr:nvPicPr>
        <xdr:cNvPr id="4231" name="Imagen 2">
          <a:extLst>
            <a:ext uri="{FF2B5EF4-FFF2-40B4-BE49-F238E27FC236}">
              <a16:creationId xmlns:a16="http://schemas.microsoft.com/office/drawing/2014/main" id="{2B8E845A-5D19-27FA-1831-B623B0B4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0432375"/>
          <a:ext cx="82010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200</xdr:row>
      <xdr:rowOff>28575</xdr:rowOff>
    </xdr:from>
    <xdr:to>
      <xdr:col>15</xdr:col>
      <xdr:colOff>704850</xdr:colOff>
      <xdr:row>220</xdr:row>
      <xdr:rowOff>95250</xdr:rowOff>
    </xdr:to>
    <xdr:pic>
      <xdr:nvPicPr>
        <xdr:cNvPr id="4232" name="Imagen 3">
          <a:extLst>
            <a:ext uri="{FF2B5EF4-FFF2-40B4-BE49-F238E27FC236}">
              <a16:creationId xmlns:a16="http://schemas.microsoft.com/office/drawing/2014/main" id="{4D5509B3-9085-5825-47A8-AB621F09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2670750"/>
          <a:ext cx="8201025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406401</xdr:colOff>
      <xdr:row>224</xdr:row>
      <xdr:rowOff>39159</xdr:rowOff>
    </xdr:from>
    <xdr:to>
      <xdr:col>13</xdr:col>
      <xdr:colOff>229183</xdr:colOff>
      <xdr:row>228</xdr:row>
      <xdr:rowOff>296333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551BE92-C5E4-4E51-82DB-64A4D75BC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348818" y="35863742"/>
          <a:ext cx="1748948" cy="849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222251</xdr:colOff>
      <xdr:row>223</xdr:row>
      <xdr:rowOff>328084</xdr:rowOff>
    </xdr:from>
    <xdr:to>
      <xdr:col>5</xdr:col>
      <xdr:colOff>222251</xdr:colOff>
      <xdr:row>228</xdr:row>
      <xdr:rowOff>267136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278E0BD-0C29-4E08-B36B-7CB0B0381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8" y="35718751"/>
          <a:ext cx="1640416" cy="965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180975</xdr:rowOff>
    </xdr:from>
    <xdr:to>
      <xdr:col>2</xdr:col>
      <xdr:colOff>123825</xdr:colOff>
      <xdr:row>2</xdr:row>
      <xdr:rowOff>190500</xdr:rowOff>
    </xdr:to>
    <xdr:pic>
      <xdr:nvPicPr>
        <xdr:cNvPr id="2793" name="Imagen 1">
          <a:extLst>
            <a:ext uri="{FF2B5EF4-FFF2-40B4-BE49-F238E27FC236}">
              <a16:creationId xmlns:a16="http://schemas.microsoft.com/office/drawing/2014/main" id="{068A953F-B5F9-FE2B-C86C-35FFFAB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904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2333625</xdr:colOff>
      <xdr:row>0</xdr:row>
      <xdr:rowOff>142875</xdr:rowOff>
    </xdr:from>
    <xdr:to>
      <xdr:col>5</xdr:col>
      <xdr:colOff>3286125</xdr:colOff>
      <xdr:row>2</xdr:row>
      <xdr:rowOff>190500</xdr:rowOff>
    </xdr:to>
    <xdr:pic>
      <xdr:nvPicPr>
        <xdr:cNvPr id="2794" name="Imagen 2">
          <a:extLst>
            <a:ext uri="{FF2B5EF4-FFF2-40B4-BE49-F238E27FC236}">
              <a16:creationId xmlns:a16="http://schemas.microsoft.com/office/drawing/2014/main" id="{6D37799B-EFC7-7945-A301-E3E3908C9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7825" y="142875"/>
          <a:ext cx="676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6A63-FF45-44DE-BC28-627915E85E19}">
  <sheetPr>
    <pageSetUpPr fitToPage="1"/>
  </sheetPr>
  <dimension ref="A1:AG238"/>
  <sheetViews>
    <sheetView tabSelected="1" zoomScale="90" zoomScaleNormal="90" zoomScaleSheetLayoutView="100" workbookViewId="0">
      <selection activeCell="J10" sqref="J10"/>
    </sheetView>
  </sheetViews>
  <sheetFormatPr baseColWidth="10" defaultColWidth="9.33203125" defaultRowHeight="12" x14ac:dyDescent="0.2"/>
  <cols>
    <col min="1" max="2" width="4.1640625" style="7" customWidth="1"/>
    <col min="3" max="3" width="6.33203125" style="7" customWidth="1"/>
    <col min="4" max="4" width="9.1640625" style="7" customWidth="1"/>
    <col min="5" max="5" width="8.83203125" style="7" customWidth="1"/>
    <col min="6" max="7" width="9.1640625" style="7" customWidth="1"/>
    <col min="8" max="8" width="14.83203125" style="7" customWidth="1"/>
    <col min="9" max="9" width="9.1640625" style="7" customWidth="1"/>
    <col min="10" max="10" width="11" style="7" customWidth="1"/>
    <col min="11" max="11" width="15.1640625" style="7" bestFit="1" customWidth="1"/>
    <col min="12" max="15" width="9.1640625" style="7" customWidth="1"/>
    <col min="16" max="16" width="12.33203125" style="7" customWidth="1"/>
    <col min="17" max="16384" width="9.33203125" style="7"/>
  </cols>
  <sheetData>
    <row r="1" spans="1:16" s="36" customFormat="1" ht="12.75" x14ac:dyDescent="0.2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3.15" customHeight="1" x14ac:dyDescent="0.2">
      <c r="A2" s="32"/>
      <c r="B2" s="227" t="s">
        <v>100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16" ht="11.45" customHeight="1" x14ac:dyDescent="0.2">
      <c r="A3" s="33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ht="11.45" customHeight="1" x14ac:dyDescent="0.2">
      <c r="A4" s="33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</row>
    <row r="5" spans="1:16" ht="11.45" customHeight="1" x14ac:dyDescent="0.2">
      <c r="A5" s="33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</row>
    <row r="6" spans="1:16" ht="11.45" customHeight="1" x14ac:dyDescent="0.2">
      <c r="A6" s="33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1.45" customHeight="1" x14ac:dyDescent="0.2">
      <c r="A7" s="33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</row>
    <row r="8" spans="1:16" x14ac:dyDescent="0.2">
      <c r="A8" s="33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12.75" x14ac:dyDescent="0.2">
      <c r="A9" s="33"/>
      <c r="B9" s="94" t="s">
        <v>4</v>
      </c>
      <c r="C9" s="36" t="s">
        <v>3</v>
      </c>
      <c r="D9" s="36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2.75" x14ac:dyDescent="0.2">
      <c r="A10" s="33"/>
      <c r="B10" s="94" t="s">
        <v>5</v>
      </c>
      <c r="C10" s="36" t="s">
        <v>6</v>
      </c>
      <c r="D10" s="36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2.75" x14ac:dyDescent="0.2">
      <c r="A11" s="33"/>
      <c r="B11" s="94" t="s">
        <v>7</v>
      </c>
      <c r="C11" s="36" t="s">
        <v>8</v>
      </c>
      <c r="D11" s="3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x14ac:dyDescent="0.2">
      <c r="B12" s="3"/>
      <c r="C12" s="8"/>
    </row>
    <row r="13" spans="1:16" ht="15" x14ac:dyDescent="0.2">
      <c r="A13" s="162" t="s">
        <v>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ht="12.75" x14ac:dyDescent="0.2">
      <c r="B15" s="5" t="s">
        <v>15</v>
      </c>
      <c r="C15" s="95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2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B18" s="24" t="s">
        <v>26</v>
      </c>
      <c r="C18" s="2" t="s">
        <v>10</v>
      </c>
    </row>
    <row r="19" spans="1:17" x14ac:dyDescent="0.2">
      <c r="B19" s="24"/>
      <c r="C19" s="2"/>
    </row>
    <row r="20" spans="1:17" ht="12" customHeight="1" x14ac:dyDescent="0.2">
      <c r="B20" s="19"/>
      <c r="C20" s="69" t="s">
        <v>23</v>
      </c>
      <c r="D20" s="170" t="s">
        <v>224</v>
      </c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82"/>
      <c r="Q20" s="82"/>
    </row>
    <row r="21" spans="1:17" ht="12" customHeight="1" x14ac:dyDescent="0.2">
      <c r="B21" s="19"/>
      <c r="C21" s="7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2"/>
      <c r="Q21" s="82"/>
    </row>
    <row r="22" spans="1:17" ht="12.75" x14ac:dyDescent="0.2">
      <c r="B22" s="19"/>
      <c r="C22" s="89" t="s">
        <v>209</v>
      </c>
      <c r="D22" s="228" t="s">
        <v>210</v>
      </c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82"/>
      <c r="Q22" s="82"/>
    </row>
    <row r="23" spans="1:17" ht="27.6" customHeight="1" x14ac:dyDescent="0.2">
      <c r="B23" s="19"/>
      <c r="C23" s="89" t="s">
        <v>209</v>
      </c>
      <c r="D23" s="107" t="s">
        <v>211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88"/>
      <c r="Q23" s="82"/>
    </row>
    <row r="24" spans="1:17" ht="19.899999999999999" customHeight="1" x14ac:dyDescent="0.2">
      <c r="B24" s="19"/>
      <c r="C24" s="89" t="s">
        <v>209</v>
      </c>
      <c r="D24" s="107" t="s">
        <v>221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88"/>
      <c r="Q24" s="82"/>
    </row>
    <row r="25" spans="1:17" x14ac:dyDescent="0.2">
      <c r="B25" s="19"/>
      <c r="C25" s="89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88"/>
      <c r="Q25" s="82"/>
    </row>
    <row r="26" spans="1:17" ht="14.25" x14ac:dyDescent="0.2">
      <c r="B26" s="19"/>
      <c r="C26" s="96" t="s">
        <v>212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 x14ac:dyDescent="0.2">
      <c r="B27" s="19"/>
      <c r="C27" s="79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8" spans="1:17" x14ac:dyDescent="0.2">
      <c r="B28" s="19"/>
      <c r="C28" s="11"/>
      <c r="D28" s="124" t="s">
        <v>27</v>
      </c>
      <c r="E28" s="124"/>
      <c r="F28" s="124"/>
      <c r="G28" s="124"/>
      <c r="H28" s="124"/>
      <c r="I28" s="124"/>
      <c r="J28" s="179">
        <v>2024</v>
      </c>
      <c r="K28" s="179"/>
      <c r="L28" s="179"/>
      <c r="M28" s="179">
        <v>2023</v>
      </c>
      <c r="N28" s="179"/>
      <c r="O28" s="179"/>
    </row>
    <row r="29" spans="1:17" x14ac:dyDescent="0.2">
      <c r="B29" s="19"/>
      <c r="C29" s="11"/>
      <c r="D29" s="126" t="s">
        <v>142</v>
      </c>
      <c r="E29" s="126"/>
      <c r="F29" s="126"/>
      <c r="G29" s="126"/>
      <c r="H29" s="126"/>
      <c r="I29" s="126"/>
      <c r="J29" s="154">
        <v>30513403.539999999</v>
      </c>
      <c r="K29" s="171"/>
      <c r="L29" s="171"/>
      <c r="M29" s="154">
        <v>8117713.3799999999</v>
      </c>
      <c r="N29" s="171"/>
      <c r="O29" s="171"/>
    </row>
    <row r="30" spans="1:17" x14ac:dyDescent="0.2">
      <c r="B30" s="19"/>
      <c r="C30" s="11"/>
      <c r="D30" s="133" t="s">
        <v>29</v>
      </c>
      <c r="E30" s="134"/>
      <c r="F30" s="134"/>
      <c r="G30" s="134"/>
      <c r="H30" s="134"/>
      <c r="I30" s="135"/>
      <c r="J30" s="180">
        <f>SUM(J29:L29)</f>
        <v>30513403.539999999</v>
      </c>
      <c r="K30" s="180"/>
      <c r="L30" s="180"/>
      <c r="M30" s="180">
        <f>SUM(M29:O29)</f>
        <v>8117713.3799999999</v>
      </c>
      <c r="N30" s="180"/>
      <c r="O30" s="180"/>
    </row>
    <row r="31" spans="1:17" x14ac:dyDescent="0.2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ht="12.75" x14ac:dyDescent="0.2">
      <c r="B32" s="19"/>
      <c r="C32" s="93" t="s">
        <v>30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x14ac:dyDescent="0.2">
      <c r="B33" s="19"/>
      <c r="C33" s="2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ht="12.75" x14ac:dyDescent="0.2">
      <c r="B34" s="19"/>
      <c r="C34" s="97" t="s">
        <v>219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x14ac:dyDescent="0.2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31" ht="12.75" x14ac:dyDescent="0.2">
      <c r="B36" s="19"/>
      <c r="C36" s="11"/>
      <c r="D36" s="11"/>
      <c r="E36" s="11"/>
      <c r="F36" s="158" t="s">
        <v>31</v>
      </c>
      <c r="G36" s="158"/>
      <c r="H36" s="158"/>
      <c r="I36" s="158"/>
      <c r="J36" s="158"/>
      <c r="K36" s="156" t="s">
        <v>32</v>
      </c>
      <c r="L36" s="156"/>
      <c r="M36" s="156"/>
      <c r="O36" s="11"/>
      <c r="P36" s="11"/>
    </row>
    <row r="37" spans="1:31" ht="12.75" x14ac:dyDescent="0.2">
      <c r="B37" s="19"/>
      <c r="C37" s="11"/>
      <c r="D37" s="11"/>
      <c r="E37" s="11"/>
      <c r="F37" s="125" t="s">
        <v>166</v>
      </c>
      <c r="G37" s="125"/>
      <c r="H37" s="125"/>
      <c r="I37" s="125"/>
      <c r="J37" s="125"/>
      <c r="K37" s="140">
        <v>3629216.87</v>
      </c>
      <c r="L37" s="177"/>
      <c r="M37" s="177"/>
      <c r="O37" s="11"/>
      <c r="P37" s="11"/>
    </row>
    <row r="38" spans="1:31" ht="12.75" x14ac:dyDescent="0.2">
      <c r="B38" s="19"/>
      <c r="C38" s="11"/>
      <c r="D38" s="11"/>
      <c r="E38" s="11"/>
      <c r="F38" s="125" t="s">
        <v>167</v>
      </c>
      <c r="G38" s="125"/>
      <c r="H38" s="125"/>
      <c r="I38" s="125"/>
      <c r="J38" s="125"/>
      <c r="K38" s="140">
        <v>26884186.670000002</v>
      </c>
      <c r="L38" s="177"/>
      <c r="M38" s="177"/>
      <c r="O38" s="11"/>
      <c r="P38" s="11"/>
    </row>
    <row r="39" spans="1:31" ht="12.75" x14ac:dyDescent="0.2">
      <c r="B39" s="19"/>
      <c r="C39" s="11"/>
      <c r="D39" s="11"/>
      <c r="E39" s="11"/>
      <c r="F39" s="121" t="s">
        <v>29</v>
      </c>
      <c r="G39" s="122"/>
      <c r="H39" s="122"/>
      <c r="I39" s="122"/>
      <c r="J39" s="123"/>
      <c r="K39" s="172">
        <f>SUM(K37:M38)</f>
        <v>30513403.540000003</v>
      </c>
      <c r="L39" s="173"/>
      <c r="M39" s="174"/>
      <c r="O39" s="11"/>
      <c r="P39" s="11"/>
    </row>
    <row r="40" spans="1:31" x14ac:dyDescent="0.2">
      <c r="B40" s="1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31" ht="27.75" customHeight="1" x14ac:dyDescent="0.2">
      <c r="B41" s="19"/>
      <c r="C41" s="107" t="s">
        <v>199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1"/>
    </row>
    <row r="42" spans="1:31" x14ac:dyDescent="0.2">
      <c r="B42" s="1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31" ht="12.75" x14ac:dyDescent="0.2">
      <c r="A43" s="2"/>
      <c r="B43" s="24" t="s">
        <v>26</v>
      </c>
      <c r="C43" s="98" t="s">
        <v>11</v>
      </c>
    </row>
    <row r="44" spans="1:31" x14ac:dyDescent="0.2">
      <c r="A44" s="2"/>
      <c r="B44" s="24"/>
      <c r="C44" s="2"/>
    </row>
    <row r="45" spans="1:31" s="23" customFormat="1" x14ac:dyDescent="0.2">
      <c r="A45" s="27"/>
      <c r="B45" s="68" t="s">
        <v>22</v>
      </c>
      <c r="C45" s="163" t="s">
        <v>216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23" customFormat="1" x14ac:dyDescent="0.2">
      <c r="A46" s="27"/>
      <c r="B46" s="28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2">
      <c r="A47" s="6"/>
      <c r="B47" s="1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31" ht="12.75" x14ac:dyDescent="0.2">
      <c r="A48" s="6"/>
      <c r="B48" s="17"/>
      <c r="C48" s="175" t="s">
        <v>27</v>
      </c>
      <c r="D48" s="176"/>
      <c r="E48" s="176"/>
      <c r="F48" s="176"/>
      <c r="G48" s="176"/>
      <c r="H48" s="176"/>
      <c r="I48" s="176"/>
      <c r="J48" s="187">
        <v>2024</v>
      </c>
      <c r="K48" s="188"/>
      <c r="L48" s="189"/>
      <c r="M48" s="187">
        <v>2023</v>
      </c>
      <c r="N48" s="188"/>
      <c r="O48" s="189"/>
    </row>
    <row r="49" spans="1:33" ht="12.75" x14ac:dyDescent="0.2">
      <c r="A49" s="6"/>
      <c r="B49" s="17"/>
      <c r="C49" s="182" t="s">
        <v>141</v>
      </c>
      <c r="D49" s="183"/>
      <c r="E49" s="183"/>
      <c r="F49" s="183"/>
      <c r="G49" s="183"/>
      <c r="H49" s="183"/>
      <c r="I49" s="183"/>
      <c r="J49" s="164">
        <v>0</v>
      </c>
      <c r="K49" s="165"/>
      <c r="L49" s="166"/>
      <c r="M49" s="164">
        <v>0</v>
      </c>
      <c r="N49" s="165"/>
      <c r="O49" s="166"/>
    </row>
    <row r="50" spans="1:33" ht="12.75" x14ac:dyDescent="0.2">
      <c r="A50" s="6"/>
      <c r="B50" s="17"/>
      <c r="C50" s="182" t="s">
        <v>143</v>
      </c>
      <c r="D50" s="183"/>
      <c r="E50" s="183"/>
      <c r="F50" s="183"/>
      <c r="G50" s="183"/>
      <c r="H50" s="183"/>
      <c r="I50" s="183"/>
      <c r="J50" s="164">
        <v>113093.48</v>
      </c>
      <c r="K50" s="165"/>
      <c r="L50" s="166"/>
      <c r="M50" s="164">
        <v>40000</v>
      </c>
      <c r="N50" s="165"/>
      <c r="O50" s="166"/>
    </row>
    <row r="51" spans="1:33" ht="12.75" x14ac:dyDescent="0.2">
      <c r="A51" s="6"/>
      <c r="B51" s="17"/>
      <c r="C51" s="182" t="s">
        <v>179</v>
      </c>
      <c r="D51" s="183"/>
      <c r="E51" s="183"/>
      <c r="F51" s="183"/>
      <c r="G51" s="183"/>
      <c r="H51" s="183"/>
      <c r="I51" s="184"/>
      <c r="J51" s="164">
        <v>0</v>
      </c>
      <c r="K51" s="185"/>
      <c r="L51" s="186"/>
      <c r="M51" s="164">
        <v>0</v>
      </c>
      <c r="N51" s="185"/>
      <c r="O51" s="186"/>
    </row>
    <row r="52" spans="1:33" ht="27" customHeight="1" x14ac:dyDescent="0.2">
      <c r="A52" s="6"/>
      <c r="B52" s="17"/>
      <c r="C52" s="190" t="s">
        <v>168</v>
      </c>
      <c r="D52" s="191"/>
      <c r="E52" s="191"/>
      <c r="F52" s="191"/>
      <c r="G52" s="191"/>
      <c r="H52" s="191"/>
      <c r="I52" s="191"/>
      <c r="J52" s="164">
        <v>16240</v>
      </c>
      <c r="K52" s="165"/>
      <c r="L52" s="166"/>
      <c r="M52" s="164">
        <v>16240</v>
      </c>
      <c r="N52" s="165"/>
      <c r="O52" s="166"/>
    </row>
    <row r="53" spans="1:33" ht="27" customHeight="1" x14ac:dyDescent="0.2">
      <c r="A53" s="6"/>
      <c r="B53" s="17"/>
      <c r="C53" s="190" t="s">
        <v>197</v>
      </c>
      <c r="D53" s="191"/>
      <c r="E53" s="191"/>
      <c r="F53" s="191"/>
      <c r="G53" s="191"/>
      <c r="H53" s="191"/>
      <c r="I53" s="193"/>
      <c r="J53" s="164">
        <v>10946.8</v>
      </c>
      <c r="K53" s="185"/>
      <c r="L53" s="186"/>
      <c r="M53" s="164">
        <v>10946.8</v>
      </c>
      <c r="N53" s="185"/>
      <c r="O53" s="186"/>
    </row>
    <row r="54" spans="1:33" ht="12.75" x14ac:dyDescent="0.2">
      <c r="A54" s="6"/>
      <c r="B54" s="17"/>
      <c r="C54" s="182" t="s">
        <v>203</v>
      </c>
      <c r="D54" s="183"/>
      <c r="E54" s="183"/>
      <c r="F54" s="183"/>
      <c r="G54" s="183"/>
      <c r="H54" s="183"/>
      <c r="I54" s="184"/>
      <c r="J54" s="164">
        <v>0</v>
      </c>
      <c r="K54" s="185"/>
      <c r="L54" s="186"/>
      <c r="M54" s="164">
        <v>0</v>
      </c>
      <c r="N54" s="185"/>
      <c r="O54" s="186"/>
    </row>
    <row r="55" spans="1:33" ht="12.75" x14ac:dyDescent="0.2">
      <c r="A55" s="6"/>
      <c r="B55" s="17"/>
      <c r="C55" s="121" t="s">
        <v>29</v>
      </c>
      <c r="D55" s="122"/>
      <c r="E55" s="122"/>
      <c r="F55" s="122"/>
      <c r="G55" s="122"/>
      <c r="H55" s="122"/>
      <c r="I55" s="122"/>
      <c r="J55" s="194">
        <f>SUM(J49:L54)</f>
        <v>140280.28</v>
      </c>
      <c r="K55" s="195"/>
      <c r="L55" s="196"/>
      <c r="M55" s="194">
        <f>SUM(M49:O53)</f>
        <v>67186.8</v>
      </c>
      <c r="N55" s="195"/>
      <c r="O55" s="196"/>
    </row>
    <row r="56" spans="1:33" x14ac:dyDescent="0.2">
      <c r="A56" s="6"/>
      <c r="B56" s="1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33" x14ac:dyDescent="0.2">
      <c r="A57" s="11"/>
      <c r="B57" s="22"/>
      <c r="C57" s="14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33" ht="12.75" x14ac:dyDescent="0.2">
      <c r="A58" s="11"/>
      <c r="B58" s="24" t="s">
        <v>26</v>
      </c>
      <c r="C58" s="98" t="s">
        <v>12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33" x14ac:dyDescent="0.2">
      <c r="A59" s="11"/>
      <c r="B59" s="24"/>
      <c r="C59" s="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33" s="23" customFormat="1" ht="13.15" customHeight="1" x14ac:dyDescent="0.2">
      <c r="A60" s="27"/>
      <c r="B60" s="69" t="s">
        <v>25</v>
      </c>
      <c r="C60" s="107" t="s">
        <v>204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s="23" customFormat="1" ht="12" customHeight="1" x14ac:dyDescent="0.2">
      <c r="A61" s="2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s="23" customFormat="1" ht="1.1499999999999999" customHeight="1" x14ac:dyDescent="0.2">
      <c r="A62" s="27"/>
      <c r="B62" s="7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s="23" customFormat="1" x14ac:dyDescent="0.2">
      <c r="A63" s="27"/>
      <c r="B63" s="70"/>
      <c r="C63" s="107" t="s">
        <v>205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s="23" customFormat="1" ht="15.6" customHeight="1" x14ac:dyDescent="0.2">
      <c r="A64" s="27"/>
      <c r="B64" s="70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s="23" customFormat="1" ht="14.45" customHeight="1" x14ac:dyDescent="0.2">
      <c r="A65" s="27"/>
      <c r="B65" s="70"/>
      <c r="C65" s="107" t="s">
        <v>208</v>
      </c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s="23" customFormat="1" ht="12.75" x14ac:dyDescent="0.2">
      <c r="A66" s="27"/>
      <c r="B66" s="70"/>
      <c r="C66" s="107" t="s">
        <v>213</v>
      </c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s="23" customFormat="1" ht="12.75" x14ac:dyDescent="0.2">
      <c r="A67" s="27"/>
      <c r="B67" s="70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s="23" customFormat="1" x14ac:dyDescent="0.2">
      <c r="A68" s="27"/>
      <c r="B68" s="70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s="23" customForma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ht="12.75" x14ac:dyDescent="0.2">
      <c r="B70" s="69" t="s">
        <v>24</v>
      </c>
      <c r="C70" s="99" t="s">
        <v>33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33" x14ac:dyDescent="0.2">
      <c r="B71" s="19"/>
      <c r="C71" s="29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33" ht="12.75" x14ac:dyDescent="0.2">
      <c r="B72" s="19"/>
      <c r="C72" s="97" t="s">
        <v>34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33" x14ac:dyDescent="0.2">
      <c r="B73" s="19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33" ht="12.75" x14ac:dyDescent="0.2">
      <c r="B74" s="19"/>
      <c r="C74" s="199" t="s">
        <v>27</v>
      </c>
      <c r="D74" s="200"/>
      <c r="E74" s="200"/>
      <c r="F74" s="200"/>
      <c r="G74" s="200"/>
      <c r="H74" s="200"/>
      <c r="I74" s="200"/>
      <c r="J74" s="201"/>
      <c r="K74" s="156">
        <v>2024</v>
      </c>
      <c r="L74" s="156"/>
      <c r="M74" s="156"/>
      <c r="N74" s="156">
        <v>2023</v>
      </c>
      <c r="O74" s="156"/>
      <c r="P74" s="156"/>
    </row>
    <row r="75" spans="1:33" ht="12.75" x14ac:dyDescent="0.2">
      <c r="B75" s="19"/>
      <c r="C75" s="197" t="s">
        <v>214</v>
      </c>
      <c r="D75" s="176"/>
      <c r="E75" s="176"/>
      <c r="F75" s="176"/>
      <c r="G75" s="176"/>
      <c r="H75" s="176"/>
      <c r="I75" s="176"/>
      <c r="J75" s="198"/>
      <c r="K75" s="217">
        <v>0</v>
      </c>
      <c r="L75" s="218"/>
      <c r="M75" s="219"/>
      <c r="N75" s="217">
        <v>507930.12</v>
      </c>
      <c r="O75" s="218"/>
      <c r="P75" s="219"/>
    </row>
    <row r="76" spans="1:33" ht="12.75" x14ac:dyDescent="0.2">
      <c r="B76" s="19"/>
      <c r="C76" s="125" t="s">
        <v>144</v>
      </c>
      <c r="D76" s="125"/>
      <c r="E76" s="125"/>
      <c r="F76" s="125"/>
      <c r="G76" s="125"/>
      <c r="H76" s="125"/>
      <c r="I76" s="125"/>
      <c r="J76" s="125"/>
      <c r="K76" s="120">
        <v>8381738.4199999999</v>
      </c>
      <c r="L76" s="120"/>
      <c r="M76" s="120"/>
      <c r="N76" s="120">
        <v>7873808.2999999998</v>
      </c>
      <c r="O76" s="120"/>
      <c r="P76" s="120"/>
    </row>
    <row r="77" spans="1:33" ht="27.6" customHeight="1" x14ac:dyDescent="0.2">
      <c r="B77" s="19"/>
      <c r="C77" s="142" t="s">
        <v>175</v>
      </c>
      <c r="D77" s="143"/>
      <c r="E77" s="143"/>
      <c r="F77" s="143"/>
      <c r="G77" s="143"/>
      <c r="H77" s="143"/>
      <c r="I77" s="143"/>
      <c r="J77" s="144"/>
      <c r="K77" s="119">
        <f>+K75+K76</f>
        <v>8381738.4199999999</v>
      </c>
      <c r="L77" s="119"/>
      <c r="M77" s="119"/>
      <c r="N77" s="119">
        <f>SUM(N76:P76)</f>
        <v>7873808.2999999998</v>
      </c>
      <c r="O77" s="119"/>
      <c r="P77" s="119"/>
    </row>
    <row r="78" spans="1:33" x14ac:dyDescent="0.2">
      <c r="B78" s="19"/>
      <c r="C78" s="85"/>
      <c r="D78" s="85"/>
      <c r="E78" s="85"/>
      <c r="F78" s="85"/>
      <c r="G78" s="85"/>
      <c r="H78" s="85"/>
      <c r="I78" s="85"/>
      <c r="J78" s="85"/>
      <c r="K78" s="86"/>
      <c r="L78" s="86"/>
      <c r="M78" s="86"/>
      <c r="N78" s="86"/>
      <c r="O78" s="86"/>
      <c r="P78" s="86"/>
    </row>
    <row r="79" spans="1:33" ht="12.75" x14ac:dyDescent="0.2">
      <c r="B79" s="19"/>
      <c r="C79" s="93" t="s">
        <v>35</v>
      </c>
      <c r="D79" s="30"/>
      <c r="E79" s="30"/>
      <c r="F79" s="30"/>
      <c r="G79" s="30"/>
      <c r="H79" s="30"/>
      <c r="I79" s="30"/>
      <c r="J79" s="30"/>
      <c r="K79" s="30"/>
      <c r="L79" s="31"/>
      <c r="M79" s="31"/>
      <c r="N79" s="31"/>
      <c r="O79" s="31"/>
      <c r="P79" s="31"/>
    </row>
    <row r="80" spans="1:33" x14ac:dyDescent="0.2">
      <c r="B80" s="19"/>
      <c r="C80" s="26"/>
      <c r="D80" s="30"/>
      <c r="E80" s="30"/>
      <c r="F80" s="30"/>
      <c r="G80" s="30"/>
      <c r="H80" s="30"/>
      <c r="I80" s="30"/>
      <c r="J80" s="30"/>
      <c r="K80" s="30"/>
      <c r="L80" s="31"/>
      <c r="M80" s="31"/>
      <c r="N80" s="31"/>
      <c r="O80" s="31"/>
      <c r="P80" s="31"/>
    </row>
    <row r="81" spans="2:16" ht="12.75" x14ac:dyDescent="0.2">
      <c r="B81" s="19"/>
      <c r="C81" s="97" t="s">
        <v>34</v>
      </c>
      <c r="D81" s="30"/>
      <c r="E81" s="30"/>
      <c r="F81" s="30"/>
      <c r="G81" s="30"/>
      <c r="H81" s="30"/>
      <c r="I81" s="30"/>
      <c r="J81" s="30"/>
      <c r="K81" s="30"/>
      <c r="L81" s="31"/>
      <c r="M81" s="31"/>
      <c r="N81" s="31"/>
      <c r="O81" s="31"/>
      <c r="P81" s="31"/>
    </row>
    <row r="82" spans="2:16" x14ac:dyDescent="0.2">
      <c r="B82" s="19"/>
      <c r="C82" s="11"/>
      <c r="D82" s="30"/>
      <c r="E82" s="30"/>
      <c r="F82" s="30"/>
      <c r="G82" s="30"/>
      <c r="H82" s="30"/>
      <c r="I82" s="30"/>
      <c r="J82" s="30"/>
      <c r="K82" s="30"/>
      <c r="L82" s="31"/>
      <c r="M82" s="31"/>
      <c r="N82" s="31"/>
      <c r="O82" s="31"/>
      <c r="P82" s="31"/>
    </row>
    <row r="83" spans="2:16" ht="12" customHeight="1" x14ac:dyDescent="0.2">
      <c r="B83" s="19"/>
      <c r="D83" s="181" t="s">
        <v>27</v>
      </c>
      <c r="E83" s="181"/>
      <c r="F83" s="181"/>
      <c r="G83" s="181"/>
      <c r="H83" s="181"/>
      <c r="I83" s="181"/>
      <c r="J83" s="179">
        <v>2024</v>
      </c>
      <c r="K83" s="179"/>
      <c r="L83" s="179"/>
      <c r="M83" s="179">
        <v>2023</v>
      </c>
      <c r="N83" s="179"/>
      <c r="O83" s="179"/>
    </row>
    <row r="84" spans="2:16" ht="12" customHeight="1" x14ac:dyDescent="0.2">
      <c r="B84" s="19"/>
      <c r="D84" s="138" t="s">
        <v>145</v>
      </c>
      <c r="E84" s="138"/>
      <c r="F84" s="138"/>
      <c r="G84" s="138"/>
      <c r="H84" s="138"/>
      <c r="I84" s="138"/>
      <c r="J84" s="140">
        <v>4194228.1</v>
      </c>
      <c r="K84" s="141"/>
      <c r="L84" s="141"/>
      <c r="M84" s="159">
        <v>3975298.26</v>
      </c>
      <c r="N84" s="160"/>
      <c r="O84" s="161"/>
    </row>
    <row r="85" spans="2:16" ht="12" customHeight="1" x14ac:dyDescent="0.2">
      <c r="B85" s="19"/>
      <c r="D85" s="138" t="s">
        <v>146</v>
      </c>
      <c r="E85" s="138"/>
      <c r="F85" s="138"/>
      <c r="G85" s="138"/>
      <c r="H85" s="138"/>
      <c r="I85" s="138"/>
      <c r="J85" s="140">
        <v>88330.8</v>
      </c>
      <c r="K85" s="141"/>
      <c r="L85" s="141"/>
      <c r="M85" s="159">
        <v>88330.8</v>
      </c>
      <c r="N85" s="160"/>
      <c r="O85" s="161"/>
    </row>
    <row r="86" spans="2:16" ht="12" customHeight="1" x14ac:dyDescent="0.2">
      <c r="B86" s="19"/>
      <c r="D86" s="138" t="s">
        <v>178</v>
      </c>
      <c r="E86" s="138"/>
      <c r="F86" s="138"/>
      <c r="G86" s="138"/>
      <c r="H86" s="138"/>
      <c r="I86" s="138"/>
      <c r="J86" s="167">
        <v>8099646.6100000003</v>
      </c>
      <c r="K86" s="168"/>
      <c r="L86" s="169"/>
      <c r="M86" s="159">
        <v>7434136.21</v>
      </c>
      <c r="N86" s="160"/>
      <c r="O86" s="161"/>
    </row>
    <row r="87" spans="2:16" ht="12" customHeight="1" x14ac:dyDescent="0.2">
      <c r="B87" s="19"/>
      <c r="D87" s="138" t="s">
        <v>147</v>
      </c>
      <c r="E87" s="138"/>
      <c r="F87" s="138"/>
      <c r="G87" s="138"/>
      <c r="H87" s="138"/>
      <c r="I87" s="138"/>
      <c r="J87" s="140">
        <v>1139275.07</v>
      </c>
      <c r="K87" s="141"/>
      <c r="L87" s="141"/>
      <c r="M87" s="159">
        <v>1139275.07</v>
      </c>
      <c r="N87" s="160"/>
      <c r="O87" s="161"/>
    </row>
    <row r="88" spans="2:16" ht="12" customHeight="1" x14ac:dyDescent="0.2">
      <c r="B88" s="19"/>
      <c r="D88" s="138" t="s">
        <v>148</v>
      </c>
      <c r="E88" s="138"/>
      <c r="F88" s="138"/>
      <c r="G88" s="138"/>
      <c r="H88" s="138"/>
      <c r="I88" s="138"/>
      <c r="J88" s="140">
        <v>371532.01</v>
      </c>
      <c r="K88" s="141"/>
      <c r="L88" s="141"/>
      <c r="M88" s="159">
        <v>371532.01</v>
      </c>
      <c r="N88" s="160"/>
      <c r="O88" s="161"/>
    </row>
    <row r="89" spans="2:16" ht="12" customHeight="1" x14ac:dyDescent="0.2">
      <c r="B89" s="19"/>
      <c r="D89" s="157" t="s">
        <v>149</v>
      </c>
      <c r="E89" s="157"/>
      <c r="F89" s="157"/>
      <c r="G89" s="157"/>
      <c r="H89" s="157"/>
      <c r="I89" s="157"/>
      <c r="J89" s="119">
        <f>SUM(J84:L88)</f>
        <v>13893012.590000002</v>
      </c>
      <c r="K89" s="119"/>
      <c r="L89" s="119"/>
      <c r="M89" s="119">
        <f>SUM(M84:O88)</f>
        <v>13008572.35</v>
      </c>
      <c r="N89" s="119"/>
      <c r="O89" s="119"/>
    </row>
    <row r="90" spans="2:16" ht="12" customHeight="1" x14ac:dyDescent="0.2">
      <c r="B90" s="19"/>
      <c r="D90" s="125" t="s">
        <v>150</v>
      </c>
      <c r="E90" s="125"/>
      <c r="F90" s="125"/>
      <c r="G90" s="125"/>
      <c r="H90" s="125"/>
      <c r="I90" s="125"/>
      <c r="J90" s="140">
        <v>3848880</v>
      </c>
      <c r="K90" s="141"/>
      <c r="L90" s="141"/>
      <c r="M90" s="140">
        <v>3848880</v>
      </c>
      <c r="N90" s="141"/>
      <c r="O90" s="141"/>
    </row>
    <row r="91" spans="2:16" ht="12" customHeight="1" x14ac:dyDescent="0.2">
      <c r="B91" s="19"/>
      <c r="D91" s="125" t="s">
        <v>151</v>
      </c>
      <c r="E91" s="125"/>
      <c r="F91" s="125"/>
      <c r="G91" s="125"/>
      <c r="H91" s="125"/>
      <c r="I91" s="125"/>
      <c r="J91" s="140">
        <v>0</v>
      </c>
      <c r="K91" s="141"/>
      <c r="L91" s="141"/>
      <c r="M91" s="140">
        <v>0</v>
      </c>
      <c r="N91" s="141"/>
      <c r="O91" s="141"/>
    </row>
    <row r="92" spans="2:16" ht="12" customHeight="1" x14ac:dyDescent="0.2">
      <c r="B92" s="19"/>
      <c r="D92" s="157" t="s">
        <v>152</v>
      </c>
      <c r="E92" s="157"/>
      <c r="F92" s="157"/>
      <c r="G92" s="157"/>
      <c r="H92" s="157"/>
      <c r="I92" s="157"/>
      <c r="J92" s="119">
        <f>SUM(J90:L91)</f>
        <v>3848880</v>
      </c>
      <c r="K92" s="119"/>
      <c r="L92" s="119"/>
      <c r="M92" s="119">
        <f>SUM(M90:O91)</f>
        <v>3848880</v>
      </c>
      <c r="N92" s="119"/>
      <c r="O92" s="119"/>
    </row>
    <row r="93" spans="2:16" ht="12" customHeight="1" x14ac:dyDescent="0.2">
      <c r="B93" s="19"/>
      <c r="D93" s="125" t="s">
        <v>153</v>
      </c>
      <c r="E93" s="125"/>
      <c r="F93" s="125"/>
      <c r="G93" s="125"/>
      <c r="H93" s="125"/>
      <c r="I93" s="125"/>
      <c r="J93" s="140">
        <v>-11677498.6</v>
      </c>
      <c r="K93" s="141"/>
      <c r="L93" s="141"/>
      <c r="M93" s="140">
        <v>-11082494.66</v>
      </c>
      <c r="N93" s="141"/>
      <c r="O93" s="141"/>
    </row>
    <row r="94" spans="2:16" ht="27.6" customHeight="1" x14ac:dyDescent="0.2">
      <c r="B94" s="19"/>
      <c r="D94" s="142" t="s">
        <v>154</v>
      </c>
      <c r="E94" s="143"/>
      <c r="F94" s="143"/>
      <c r="G94" s="143"/>
      <c r="H94" s="143"/>
      <c r="I94" s="144"/>
      <c r="J94" s="119">
        <f>SUM(J93)</f>
        <v>-11677498.6</v>
      </c>
      <c r="K94" s="119"/>
      <c r="L94" s="119"/>
      <c r="M94" s="119">
        <f>SUM(M93)</f>
        <v>-11082494.66</v>
      </c>
      <c r="N94" s="119"/>
      <c r="O94" s="119"/>
    </row>
    <row r="95" spans="2:16" ht="12" customHeight="1" x14ac:dyDescent="0.2">
      <c r="B95" s="19"/>
      <c r="D95" s="121" t="s">
        <v>29</v>
      </c>
      <c r="E95" s="122"/>
      <c r="F95" s="122"/>
      <c r="G95" s="122"/>
      <c r="H95" s="122"/>
      <c r="I95" s="123"/>
      <c r="J95" s="119">
        <f>SUM(J89,J92,J94)</f>
        <v>6064393.9900000039</v>
      </c>
      <c r="K95" s="119"/>
      <c r="L95" s="119"/>
      <c r="M95" s="119">
        <f>SUM(M89,M92,M94)</f>
        <v>5774957.6900000013</v>
      </c>
      <c r="N95" s="119"/>
      <c r="O95" s="119"/>
    </row>
    <row r="96" spans="2:16" x14ac:dyDescent="0.2">
      <c r="B96" s="19" t="s">
        <v>222</v>
      </c>
      <c r="C96" s="11"/>
      <c r="D96" s="30"/>
      <c r="E96" s="30"/>
      <c r="F96" s="30"/>
      <c r="G96" s="30"/>
      <c r="H96" s="30"/>
      <c r="I96" s="30"/>
      <c r="J96" s="30"/>
      <c r="K96" s="30"/>
      <c r="L96" s="31"/>
      <c r="M96" s="31"/>
      <c r="N96" s="31"/>
      <c r="O96" s="31"/>
      <c r="P96" s="31"/>
    </row>
    <row r="97" spans="1:30" x14ac:dyDescent="0.2">
      <c r="B97" s="19" t="s">
        <v>220</v>
      </c>
      <c r="C97" s="11"/>
      <c r="D97" s="30"/>
      <c r="E97" s="30"/>
      <c r="F97" s="30"/>
      <c r="G97" s="30"/>
      <c r="H97" s="30"/>
      <c r="I97" s="30"/>
      <c r="J97" s="30"/>
      <c r="K97" s="30"/>
      <c r="L97" s="31"/>
      <c r="M97" s="31"/>
      <c r="N97" s="31"/>
      <c r="O97" s="31"/>
      <c r="P97" s="31"/>
    </row>
    <row r="98" spans="1:30" x14ac:dyDescent="0.2">
      <c r="B98" s="19"/>
      <c r="C98" s="11"/>
      <c r="D98" s="81"/>
      <c r="E98" s="30"/>
      <c r="F98" s="30"/>
      <c r="G98" s="30"/>
      <c r="H98" s="30"/>
      <c r="I98" s="30"/>
      <c r="J98" s="30"/>
      <c r="K98" s="30"/>
      <c r="L98" s="91"/>
      <c r="M98" s="31"/>
      <c r="N98" s="31"/>
      <c r="O98" s="31"/>
      <c r="P98" s="31"/>
    </row>
    <row r="99" spans="1:30" x14ac:dyDescent="0.2">
      <c r="B99" s="19"/>
      <c r="C99" s="11"/>
      <c r="D99" s="30"/>
      <c r="E99" s="30"/>
      <c r="F99" s="30"/>
      <c r="G99" s="30"/>
      <c r="H99" s="30"/>
      <c r="I99" s="30"/>
      <c r="J99" s="30"/>
      <c r="K99" s="30"/>
      <c r="L99" s="31"/>
      <c r="M99" s="31"/>
      <c r="N99" s="31"/>
      <c r="O99" s="31"/>
      <c r="P99" s="31"/>
    </row>
    <row r="101" spans="1:30" ht="12.75" x14ac:dyDescent="0.2">
      <c r="A101" s="2"/>
      <c r="B101" s="100" t="s">
        <v>36</v>
      </c>
    </row>
    <row r="102" spans="1:30" x14ac:dyDescent="0.2">
      <c r="A102" s="2"/>
      <c r="B102" s="9"/>
    </row>
    <row r="103" spans="1:30" s="23" customFormat="1" ht="13.15" customHeight="1" x14ac:dyDescent="0.2">
      <c r="A103" s="34"/>
      <c r="B103" s="15"/>
      <c r="C103" s="229" t="s">
        <v>225</v>
      </c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15"/>
    </row>
    <row r="104" spans="1:30" ht="11.45" customHeight="1" x14ac:dyDescent="0.2">
      <c r="A104" s="10"/>
      <c r="B104" s="15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</row>
    <row r="105" spans="1:30" x14ac:dyDescent="0.2">
      <c r="A105" s="10"/>
      <c r="B105" s="15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</row>
    <row r="106" spans="1:30" ht="9" customHeight="1" x14ac:dyDescent="0.2">
      <c r="A106" s="10"/>
      <c r="B106" s="15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</row>
    <row r="107" spans="1:30" x14ac:dyDescent="0.2">
      <c r="A107" s="10"/>
      <c r="B107" s="1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ht="12.75" x14ac:dyDescent="0.2">
      <c r="A108" s="10"/>
      <c r="B108" s="15"/>
      <c r="C108" s="6"/>
      <c r="D108" s="6"/>
      <c r="E108" s="158" t="s">
        <v>27</v>
      </c>
      <c r="F108" s="158"/>
      <c r="G108" s="158"/>
      <c r="H108" s="158"/>
      <c r="I108" s="156">
        <v>2024</v>
      </c>
      <c r="J108" s="156"/>
      <c r="K108" s="156"/>
      <c r="L108" s="156">
        <v>2023</v>
      </c>
      <c r="M108" s="156"/>
      <c r="N108" s="156"/>
      <c r="P108" s="6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ht="12.75" x14ac:dyDescent="0.2">
      <c r="A109" s="10"/>
      <c r="B109" s="15"/>
      <c r="C109" s="6"/>
      <c r="D109" s="6"/>
      <c r="E109" s="125" t="s">
        <v>155</v>
      </c>
      <c r="F109" s="125"/>
      <c r="G109" s="125"/>
      <c r="H109" s="125"/>
      <c r="I109" s="120">
        <v>77361222.709999993</v>
      </c>
      <c r="J109" s="120"/>
      <c r="K109" s="120"/>
      <c r="L109" s="120">
        <v>1573853.81</v>
      </c>
      <c r="M109" s="120"/>
      <c r="N109" s="120"/>
      <c r="P109" s="6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ht="12.75" x14ac:dyDescent="0.2">
      <c r="A110" s="10"/>
      <c r="B110" s="15"/>
      <c r="C110" s="6"/>
      <c r="D110" s="6"/>
      <c r="E110" s="125" t="s">
        <v>157</v>
      </c>
      <c r="F110" s="125"/>
      <c r="G110" s="125"/>
      <c r="H110" s="125"/>
      <c r="I110" s="120">
        <v>0</v>
      </c>
      <c r="J110" s="120"/>
      <c r="K110" s="120"/>
      <c r="L110" s="120">
        <v>0</v>
      </c>
      <c r="M110" s="120"/>
      <c r="N110" s="120"/>
      <c r="P110" s="6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ht="12.75" x14ac:dyDescent="0.2">
      <c r="A111" s="10"/>
      <c r="B111" s="15"/>
      <c r="C111" s="6"/>
      <c r="D111" s="6"/>
      <c r="E111" s="121" t="s">
        <v>37</v>
      </c>
      <c r="F111" s="122"/>
      <c r="G111" s="122"/>
      <c r="H111" s="123"/>
      <c r="I111" s="119">
        <f>SUM(I109:K110)</f>
        <v>77361222.709999993</v>
      </c>
      <c r="J111" s="119"/>
      <c r="K111" s="119"/>
      <c r="L111" s="119">
        <f>SUM(L109:N110)</f>
        <v>1573853.81</v>
      </c>
      <c r="M111" s="119"/>
      <c r="N111" s="119"/>
      <c r="P111" s="6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x14ac:dyDescent="0.2">
      <c r="A112" s="10"/>
      <c r="B112" s="15"/>
      <c r="C112" s="6"/>
      <c r="D112" s="6"/>
      <c r="E112" s="87"/>
      <c r="F112" s="87"/>
      <c r="G112" s="87"/>
      <c r="H112" s="87"/>
      <c r="I112" s="86"/>
      <c r="J112" s="86"/>
      <c r="K112" s="86"/>
      <c r="L112" s="86"/>
      <c r="M112" s="86"/>
      <c r="N112" s="86"/>
      <c r="P112" s="6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x14ac:dyDescent="0.2">
      <c r="A113" s="10"/>
      <c r="B113" s="15"/>
      <c r="C113" s="6"/>
      <c r="D113" s="6"/>
      <c r="E113" s="87"/>
      <c r="F113" s="87"/>
      <c r="G113" s="87"/>
      <c r="H113" s="87"/>
      <c r="I113" s="86"/>
      <c r="J113" s="86"/>
      <c r="K113" s="86"/>
      <c r="L113" s="86"/>
      <c r="M113" s="86"/>
      <c r="N113" s="86"/>
      <c r="P113" s="6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x14ac:dyDescent="0.2">
      <c r="A114" s="10"/>
      <c r="B114" s="15"/>
      <c r="C114" s="6"/>
      <c r="D114" s="6"/>
      <c r="E114" s="87"/>
      <c r="F114" s="87"/>
      <c r="G114" s="87"/>
      <c r="H114" s="87"/>
      <c r="I114" s="86"/>
      <c r="J114" s="86"/>
      <c r="K114" s="86"/>
      <c r="L114" s="86"/>
      <c r="M114" s="86"/>
      <c r="N114" s="86"/>
      <c r="P114" s="6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x14ac:dyDescent="0.2">
      <c r="A115" s="10"/>
      <c r="B115" s="15"/>
      <c r="C115" s="6"/>
      <c r="D115" s="6"/>
      <c r="E115" s="87"/>
      <c r="F115" s="87"/>
      <c r="G115" s="87"/>
      <c r="H115" s="87"/>
      <c r="I115" s="86"/>
      <c r="J115" s="86"/>
      <c r="K115" s="86"/>
      <c r="L115" s="86"/>
      <c r="M115" s="86"/>
      <c r="N115" s="86"/>
      <c r="P115" s="6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x14ac:dyDescent="0.2">
      <c r="A116" s="10"/>
      <c r="B116" s="1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ht="12.75" x14ac:dyDescent="0.2">
      <c r="A117" s="10"/>
      <c r="B117" s="24" t="s">
        <v>26</v>
      </c>
      <c r="C117" s="93" t="s">
        <v>38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30" x14ac:dyDescent="0.2">
      <c r="A118" s="10"/>
      <c r="B118" s="24"/>
      <c r="C118" s="2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30" ht="12.75" x14ac:dyDescent="0.2">
      <c r="A119" s="10"/>
      <c r="B119" s="15"/>
      <c r="C119" s="101" t="s">
        <v>39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R119" s="92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x14ac:dyDescent="0.2">
      <c r="A120" s="10"/>
      <c r="B120" s="1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ht="12" customHeight="1" x14ac:dyDescent="0.2">
      <c r="A121" s="10"/>
      <c r="B121" s="15"/>
      <c r="C121" s="6"/>
      <c r="D121" s="124" t="s">
        <v>27</v>
      </c>
      <c r="E121" s="124"/>
      <c r="F121" s="124"/>
      <c r="G121" s="124"/>
      <c r="H121" s="124"/>
      <c r="I121" s="124"/>
      <c r="J121" s="124"/>
      <c r="K121" s="124"/>
      <c r="L121" s="124"/>
      <c r="M121" s="147" t="s">
        <v>32</v>
      </c>
      <c r="N121" s="148"/>
      <c r="O121" s="149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ht="12" customHeight="1" x14ac:dyDescent="0.2">
      <c r="A122" s="10"/>
      <c r="B122" s="15"/>
      <c r="C122" s="6"/>
      <c r="D122" s="113" t="s">
        <v>181</v>
      </c>
      <c r="E122" s="114"/>
      <c r="F122" s="114"/>
      <c r="G122" s="114"/>
      <c r="H122" s="114"/>
      <c r="I122" s="114"/>
      <c r="J122" s="114"/>
      <c r="K122" s="114"/>
      <c r="L122" s="115"/>
      <c r="M122" s="116">
        <v>5123337.18</v>
      </c>
      <c r="N122" s="117"/>
      <c r="O122" s="118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ht="12" customHeight="1" x14ac:dyDescent="0.2">
      <c r="A123" s="10"/>
      <c r="B123" s="15"/>
      <c r="C123" s="6"/>
      <c r="D123" s="113" t="s">
        <v>180</v>
      </c>
      <c r="E123" s="114"/>
      <c r="F123" s="114"/>
      <c r="G123" s="114"/>
      <c r="H123" s="114"/>
      <c r="I123" s="114"/>
      <c r="J123" s="114"/>
      <c r="K123" s="114"/>
      <c r="L123" s="115"/>
      <c r="M123" s="116">
        <v>70182659.980000004</v>
      </c>
      <c r="N123" s="117"/>
      <c r="O123" s="118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ht="12" customHeight="1" x14ac:dyDescent="0.2">
      <c r="A124" s="10"/>
      <c r="B124" s="15"/>
      <c r="C124" s="6"/>
      <c r="D124" s="113" t="s">
        <v>215</v>
      </c>
      <c r="E124" s="224"/>
      <c r="F124" s="224"/>
      <c r="G124" s="224"/>
      <c r="H124" s="224"/>
      <c r="I124" s="224"/>
      <c r="J124" s="224"/>
      <c r="K124" s="224"/>
      <c r="L124" s="225"/>
      <c r="M124" s="116">
        <v>0</v>
      </c>
      <c r="N124" s="117"/>
      <c r="O124" s="118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ht="12" customHeight="1" x14ac:dyDescent="0.2">
      <c r="A125" s="10"/>
      <c r="B125" s="15"/>
      <c r="C125" s="6"/>
      <c r="D125" s="126" t="s">
        <v>158</v>
      </c>
      <c r="E125" s="126"/>
      <c r="F125" s="126"/>
      <c r="G125" s="126"/>
      <c r="H125" s="126"/>
      <c r="I125" s="126"/>
      <c r="J125" s="126"/>
      <c r="K125" s="126"/>
      <c r="L125" s="126"/>
      <c r="M125" s="139">
        <v>1055414.1399999999</v>
      </c>
      <c r="N125" s="139"/>
      <c r="O125" s="139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ht="12" customHeight="1" x14ac:dyDescent="0.2">
      <c r="A126" s="10"/>
      <c r="B126" s="15"/>
      <c r="C126" s="6"/>
      <c r="D126" s="126" t="s">
        <v>159</v>
      </c>
      <c r="E126" s="126"/>
      <c r="F126" s="126"/>
      <c r="G126" s="126"/>
      <c r="H126" s="126"/>
      <c r="I126" s="126"/>
      <c r="J126" s="126"/>
      <c r="K126" s="126"/>
      <c r="L126" s="126"/>
      <c r="M126" s="139">
        <v>896225.8</v>
      </c>
      <c r="N126" s="139"/>
      <c r="O126" s="139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ht="12" customHeight="1" x14ac:dyDescent="0.2">
      <c r="A127" s="10"/>
      <c r="B127" s="15"/>
      <c r="C127" s="6"/>
      <c r="D127" s="127" t="s">
        <v>198</v>
      </c>
      <c r="E127" s="128"/>
      <c r="F127" s="128"/>
      <c r="G127" s="128"/>
      <c r="H127" s="128"/>
      <c r="I127" s="128"/>
      <c r="J127" s="128"/>
      <c r="K127" s="128"/>
      <c r="L127" s="129"/>
      <c r="M127" s="116">
        <v>103585.61</v>
      </c>
      <c r="N127" s="117"/>
      <c r="O127" s="118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ht="12" customHeight="1" x14ac:dyDescent="0.2">
      <c r="A128" s="10"/>
      <c r="B128" s="15"/>
      <c r="C128" s="6"/>
      <c r="D128" s="133" t="s">
        <v>156</v>
      </c>
      <c r="E128" s="134"/>
      <c r="F128" s="134"/>
      <c r="G128" s="134"/>
      <c r="H128" s="134"/>
      <c r="I128" s="134"/>
      <c r="J128" s="134"/>
      <c r="K128" s="134"/>
      <c r="L128" s="135"/>
      <c r="M128" s="150">
        <f>SUM(M122:O127)</f>
        <v>77361222.709999993</v>
      </c>
      <c r="N128" s="150"/>
      <c r="O128" s="150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x14ac:dyDescent="0.2">
      <c r="A129" s="10"/>
      <c r="B129" s="1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x14ac:dyDescent="0.2">
      <c r="A130" s="10"/>
      <c r="B130" s="1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1:30" ht="12" customHeight="1" x14ac:dyDescent="0.2">
      <c r="A131" s="10"/>
      <c r="B131" s="15"/>
      <c r="C131" s="93" t="s">
        <v>40</v>
      </c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30" ht="12" customHeight="1" x14ac:dyDescent="0.2">
      <c r="A132" s="10"/>
      <c r="B132" s="15"/>
      <c r="C132" s="26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30" ht="12" customHeight="1" x14ac:dyDescent="0.2">
      <c r="A133" s="10"/>
      <c r="B133" s="15"/>
      <c r="C133" s="146" t="s">
        <v>223</v>
      </c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83"/>
    </row>
    <row r="134" spans="1:30" ht="14.45" customHeight="1" x14ac:dyDescent="0.2">
      <c r="A134" s="10"/>
      <c r="B134" s="15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83"/>
    </row>
    <row r="135" spans="1:30" ht="9" customHeight="1" x14ac:dyDescent="0.2">
      <c r="A135" s="10"/>
      <c r="B135" s="1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1:30" ht="12" customHeight="1" x14ac:dyDescent="0.2">
      <c r="A136" s="10"/>
      <c r="B136" s="15"/>
      <c r="C136" s="93" t="s">
        <v>41</v>
      </c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1:30" ht="12" customHeight="1" x14ac:dyDescent="0.2">
      <c r="A137" s="10"/>
      <c r="B137" s="15"/>
      <c r="C137" s="26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30" ht="13.15" customHeight="1" x14ac:dyDescent="0.2">
      <c r="A138" s="10"/>
      <c r="B138" s="15"/>
      <c r="C138" s="204" t="s">
        <v>217</v>
      </c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84"/>
    </row>
    <row r="139" spans="1:30" ht="12" customHeight="1" x14ac:dyDescent="0.2">
      <c r="A139" s="10"/>
      <c r="B139" s="15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5"/>
    </row>
    <row r="140" spans="1:30" ht="12" customHeight="1" x14ac:dyDescent="0.2">
      <c r="A140" s="10"/>
      <c r="B140" s="15"/>
      <c r="C140" s="93" t="s">
        <v>42</v>
      </c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30" ht="12" customHeight="1" x14ac:dyDescent="0.2">
      <c r="A141" s="10"/>
      <c r="B141" s="15"/>
      <c r="C141" s="26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30" ht="16.5" customHeight="1" x14ac:dyDescent="0.2">
      <c r="A142" s="10"/>
      <c r="B142" s="15"/>
      <c r="C142" s="202" t="s">
        <v>218</v>
      </c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</row>
    <row r="143" spans="1:30" ht="12.75" x14ac:dyDescent="0.2">
      <c r="A143" s="10"/>
      <c r="B143" s="15"/>
      <c r="C143" s="203" t="s">
        <v>200</v>
      </c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</row>
    <row r="144" spans="1:30" x14ac:dyDescent="0.2">
      <c r="A144" s="10"/>
      <c r="B144" s="15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1:16" ht="15.6" customHeight="1" x14ac:dyDescent="0.2">
      <c r="A145" s="10"/>
      <c r="B145" s="15"/>
      <c r="C145" s="204" t="s">
        <v>201</v>
      </c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</row>
    <row r="146" spans="1:16" ht="19.149999999999999" customHeight="1" x14ac:dyDescent="0.2">
      <c r="A146" s="10"/>
      <c r="B146" s="15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1:16" x14ac:dyDescent="0.2">
      <c r="A147" s="10"/>
      <c r="B147" s="1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x14ac:dyDescent="0.2">
      <c r="A148" s="15"/>
      <c r="B148" s="2" t="s">
        <v>16</v>
      </c>
      <c r="C148" s="16" t="s">
        <v>17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x14ac:dyDescent="0.2">
      <c r="A149" s="15"/>
      <c r="B149" s="2"/>
      <c r="C149" s="16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2.75" x14ac:dyDescent="0.2">
      <c r="A150" s="13"/>
      <c r="B150" s="13"/>
      <c r="C150" s="98" t="s">
        <v>2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">
      <c r="A151" s="13"/>
      <c r="B151" s="13"/>
      <c r="C151" s="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2"/>
      <c r="D152" s="124" t="s">
        <v>27</v>
      </c>
      <c r="E152" s="124"/>
      <c r="F152" s="124"/>
      <c r="G152" s="124"/>
      <c r="H152" s="124"/>
      <c r="I152" s="124"/>
      <c r="J152" s="124"/>
      <c r="K152" s="124"/>
      <c r="L152" s="124"/>
      <c r="M152" s="147" t="s">
        <v>32</v>
      </c>
      <c r="N152" s="148"/>
      <c r="O152" s="149"/>
      <c r="P152" s="13"/>
    </row>
    <row r="153" spans="1:16" x14ac:dyDescent="0.2">
      <c r="A153" s="13"/>
      <c r="B153" s="13"/>
      <c r="C153" s="2"/>
      <c r="D153" s="126" t="s">
        <v>169</v>
      </c>
      <c r="E153" s="126"/>
      <c r="F153" s="126"/>
      <c r="G153" s="126"/>
      <c r="H153" s="126"/>
      <c r="I153" s="126"/>
      <c r="J153" s="126"/>
      <c r="K153" s="126"/>
      <c r="L153" s="126"/>
      <c r="M153" s="154">
        <v>230253991.55000001</v>
      </c>
      <c r="N153" s="155"/>
      <c r="O153" s="155"/>
      <c r="P153" s="13"/>
    </row>
    <row r="154" spans="1:16" x14ac:dyDescent="0.2">
      <c r="A154" s="13"/>
      <c r="B154" s="13"/>
      <c r="C154" s="2"/>
      <c r="D154" s="126"/>
      <c r="E154" s="126"/>
      <c r="F154" s="126"/>
      <c r="G154" s="126"/>
      <c r="H154" s="126"/>
      <c r="I154" s="126"/>
      <c r="J154" s="126"/>
      <c r="K154" s="126"/>
      <c r="L154" s="126"/>
      <c r="M154" s="154"/>
      <c r="N154" s="155"/>
      <c r="O154" s="155"/>
      <c r="P154" s="13"/>
    </row>
    <row r="155" spans="1:16" x14ac:dyDescent="0.2">
      <c r="A155" s="13"/>
      <c r="B155" s="13"/>
      <c r="C155" s="2"/>
      <c r="D155" s="192" t="s">
        <v>43</v>
      </c>
      <c r="E155" s="192"/>
      <c r="F155" s="192"/>
      <c r="G155" s="192"/>
      <c r="H155" s="192"/>
      <c r="I155" s="192"/>
      <c r="J155" s="192"/>
      <c r="K155" s="192"/>
      <c r="L155" s="192"/>
      <c r="M155" s="150">
        <f>SUM(M153:O154)</f>
        <v>230253991.55000001</v>
      </c>
      <c r="N155" s="150"/>
      <c r="O155" s="150"/>
      <c r="P155" s="13"/>
    </row>
    <row r="156" spans="1:16" ht="24" customHeight="1" x14ac:dyDescent="0.2">
      <c r="A156" s="13"/>
      <c r="B156" s="13"/>
      <c r="C156" s="2"/>
      <c r="D156" s="151" t="s">
        <v>170</v>
      </c>
      <c r="E156" s="152"/>
      <c r="F156" s="152"/>
      <c r="G156" s="152"/>
      <c r="H156" s="152"/>
      <c r="I156" s="152"/>
      <c r="J156" s="152"/>
      <c r="K156" s="152"/>
      <c r="L156" s="153"/>
      <c r="M156" s="154">
        <v>175112390.90000001</v>
      </c>
      <c r="N156" s="155"/>
      <c r="O156" s="155"/>
      <c r="P156" s="13"/>
    </row>
    <row r="157" spans="1:16" x14ac:dyDescent="0.2">
      <c r="A157" s="13"/>
      <c r="B157" s="13"/>
      <c r="C157" s="2"/>
      <c r="D157" s="192" t="s">
        <v>171</v>
      </c>
      <c r="E157" s="192"/>
      <c r="F157" s="192"/>
      <c r="G157" s="192"/>
      <c r="H157" s="192"/>
      <c r="I157" s="192"/>
      <c r="J157" s="192"/>
      <c r="K157" s="192"/>
      <c r="L157" s="192"/>
      <c r="M157" s="150">
        <f>SUM(M156)</f>
        <v>175112390.90000001</v>
      </c>
      <c r="N157" s="150"/>
      <c r="O157" s="150"/>
      <c r="P157" s="13"/>
    </row>
    <row r="158" spans="1:16" x14ac:dyDescent="0.2">
      <c r="A158" s="13"/>
      <c r="B158" s="13"/>
      <c r="C158" s="2"/>
      <c r="D158" s="126" t="s">
        <v>202</v>
      </c>
      <c r="E158" s="126"/>
      <c r="F158" s="126"/>
      <c r="G158" s="126"/>
      <c r="H158" s="126"/>
      <c r="I158" s="126"/>
      <c r="J158" s="126"/>
      <c r="K158" s="126"/>
      <c r="L158" s="126"/>
      <c r="M158" s="154"/>
      <c r="N158" s="155"/>
      <c r="O158" s="155"/>
      <c r="P158" s="13"/>
    </row>
    <row r="159" spans="1:16" x14ac:dyDescent="0.2">
      <c r="A159" s="13"/>
      <c r="B159" s="13"/>
      <c r="C159" s="2"/>
      <c r="D159" s="127" t="s">
        <v>206</v>
      </c>
      <c r="E159" s="128"/>
      <c r="F159" s="128"/>
      <c r="G159" s="128"/>
      <c r="H159" s="128"/>
      <c r="I159" s="128"/>
      <c r="J159" s="128"/>
      <c r="K159" s="128"/>
      <c r="L159" s="129"/>
      <c r="M159" s="130">
        <v>3449263.34</v>
      </c>
      <c r="N159" s="131"/>
      <c r="O159" s="132"/>
      <c r="P159" s="13"/>
    </row>
    <row r="160" spans="1:16" x14ac:dyDescent="0.2">
      <c r="A160" s="13"/>
      <c r="B160" s="13"/>
      <c r="C160" s="2"/>
      <c r="D160" s="192" t="s">
        <v>44</v>
      </c>
      <c r="E160" s="192"/>
      <c r="F160" s="192"/>
      <c r="G160" s="192"/>
      <c r="H160" s="192"/>
      <c r="I160" s="192"/>
      <c r="J160" s="192"/>
      <c r="K160" s="192"/>
      <c r="L160" s="192"/>
      <c r="M160" s="150">
        <f>SUM(M158:O159)</f>
        <v>3449263.34</v>
      </c>
      <c r="N160" s="150"/>
      <c r="O160" s="150"/>
      <c r="P160" s="13"/>
    </row>
    <row r="161" spans="1:16" x14ac:dyDescent="0.2">
      <c r="A161" s="13"/>
      <c r="B161" s="13"/>
      <c r="C161" s="2"/>
      <c r="D161" s="133" t="s">
        <v>29</v>
      </c>
      <c r="E161" s="134"/>
      <c r="F161" s="134"/>
      <c r="G161" s="134"/>
      <c r="H161" s="134"/>
      <c r="I161" s="134"/>
      <c r="J161" s="134"/>
      <c r="K161" s="134"/>
      <c r="L161" s="135"/>
      <c r="M161" s="150">
        <f>+M160+M157+M155</f>
        <v>408815645.79000002</v>
      </c>
      <c r="N161" s="150"/>
      <c r="O161" s="150"/>
      <c r="P161" s="13"/>
    </row>
    <row r="162" spans="1:16" x14ac:dyDescent="0.2">
      <c r="B162" s="18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1:16" ht="12.75" x14ac:dyDescent="0.2">
      <c r="A163" s="6"/>
      <c r="B163" s="6"/>
      <c r="C163" s="98" t="s">
        <v>13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2">
      <c r="A164" s="6"/>
      <c r="B164" s="1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90"/>
    </row>
    <row r="165" spans="1:16" ht="12.75" customHeight="1" x14ac:dyDescent="0.2">
      <c r="A165" s="13"/>
      <c r="B165" s="13"/>
      <c r="C165" s="2"/>
      <c r="D165" s="181" t="s">
        <v>27</v>
      </c>
      <c r="E165" s="181"/>
      <c r="F165" s="181"/>
      <c r="G165" s="181"/>
      <c r="H165" s="181"/>
      <c r="I165" s="181"/>
      <c r="J165" s="181"/>
      <c r="K165" s="181"/>
      <c r="L165" s="181"/>
      <c r="M165" s="187" t="s">
        <v>32</v>
      </c>
      <c r="N165" s="188"/>
      <c r="O165" s="189"/>
      <c r="P165" s="13"/>
    </row>
    <row r="166" spans="1:16" ht="12.75" customHeight="1" x14ac:dyDescent="0.2">
      <c r="A166" s="13"/>
      <c r="B166" s="13"/>
      <c r="C166" s="2"/>
      <c r="D166" s="138" t="s">
        <v>160</v>
      </c>
      <c r="E166" s="138"/>
      <c r="F166" s="138"/>
      <c r="G166" s="138"/>
      <c r="H166" s="138"/>
      <c r="I166" s="138"/>
      <c r="J166" s="138"/>
      <c r="K166" s="138"/>
      <c r="L166" s="138"/>
      <c r="M166" s="140">
        <v>461249790.81</v>
      </c>
      <c r="N166" s="141"/>
      <c r="O166" s="141"/>
      <c r="P166" s="13"/>
    </row>
    <row r="167" spans="1:16" ht="12.75" customHeight="1" x14ac:dyDescent="0.2">
      <c r="A167" s="13"/>
      <c r="B167" s="13"/>
      <c r="C167" s="2"/>
      <c r="D167" s="138" t="s">
        <v>161</v>
      </c>
      <c r="E167" s="138"/>
      <c r="F167" s="138"/>
      <c r="G167" s="138"/>
      <c r="H167" s="138"/>
      <c r="I167" s="138"/>
      <c r="J167" s="138"/>
      <c r="K167" s="138"/>
      <c r="L167" s="138"/>
      <c r="M167" s="159">
        <v>0</v>
      </c>
      <c r="N167" s="160"/>
      <c r="O167" s="161"/>
      <c r="P167" s="13"/>
    </row>
    <row r="168" spans="1:16" ht="12.75" customHeight="1" x14ac:dyDescent="0.2">
      <c r="A168" s="13"/>
      <c r="B168" s="13"/>
      <c r="C168" s="2"/>
      <c r="D168" s="138" t="s">
        <v>162</v>
      </c>
      <c r="E168" s="138"/>
      <c r="F168" s="138"/>
      <c r="G168" s="138"/>
      <c r="H168" s="138"/>
      <c r="I168" s="138"/>
      <c r="J168" s="138"/>
      <c r="K168" s="138"/>
      <c r="L168" s="138"/>
      <c r="M168" s="159">
        <v>0</v>
      </c>
      <c r="N168" s="160"/>
      <c r="O168" s="161"/>
      <c r="P168" s="13"/>
    </row>
    <row r="169" spans="1:16" ht="12.75" customHeight="1" x14ac:dyDescent="0.2">
      <c r="A169" s="13"/>
      <c r="B169" s="13"/>
      <c r="C169" s="2"/>
      <c r="D169" s="138" t="s">
        <v>163</v>
      </c>
      <c r="E169" s="138"/>
      <c r="F169" s="138"/>
      <c r="G169" s="138"/>
      <c r="H169" s="138"/>
      <c r="I169" s="138"/>
      <c r="J169" s="138"/>
      <c r="K169" s="138"/>
      <c r="L169" s="138"/>
      <c r="M169" s="159">
        <v>0</v>
      </c>
      <c r="N169" s="160"/>
      <c r="O169" s="161"/>
      <c r="P169" s="13"/>
    </row>
    <row r="170" spans="1:16" ht="12.75" customHeight="1" x14ac:dyDescent="0.2">
      <c r="A170" s="13"/>
      <c r="B170" s="13"/>
      <c r="C170" s="2"/>
      <c r="D170" s="138" t="s">
        <v>164</v>
      </c>
      <c r="E170" s="138"/>
      <c r="F170" s="138"/>
      <c r="G170" s="138"/>
      <c r="H170" s="138"/>
      <c r="I170" s="138"/>
      <c r="J170" s="138"/>
      <c r="K170" s="138"/>
      <c r="L170" s="138"/>
      <c r="M170" s="159">
        <v>883669.94</v>
      </c>
      <c r="N170" s="160"/>
      <c r="O170" s="161"/>
      <c r="P170" s="13"/>
    </row>
    <row r="171" spans="1:16" ht="12.75" customHeight="1" x14ac:dyDescent="0.2">
      <c r="A171" s="13"/>
      <c r="B171" s="13"/>
      <c r="C171" s="2"/>
      <c r="D171" s="226" t="s">
        <v>165</v>
      </c>
      <c r="E171" s="226"/>
      <c r="F171" s="226"/>
      <c r="G171" s="226"/>
      <c r="H171" s="226"/>
      <c r="I171" s="226"/>
      <c r="J171" s="226"/>
      <c r="K171" s="226"/>
      <c r="L171" s="226"/>
      <c r="M171" s="119">
        <f>SUM(M166:O170)</f>
        <v>462133460.75</v>
      </c>
      <c r="N171" s="119"/>
      <c r="O171" s="119"/>
      <c r="P171" s="73"/>
    </row>
    <row r="172" spans="1:16" x14ac:dyDescent="0.2">
      <c r="A172" s="6"/>
      <c r="B172" s="1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x14ac:dyDescent="0.2">
      <c r="B173" s="18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1:16" x14ac:dyDescent="0.2">
      <c r="A174" s="2"/>
      <c r="B174" s="20" t="s">
        <v>18</v>
      </c>
      <c r="C174" s="12" t="s">
        <v>19</v>
      </c>
    </row>
    <row r="175" spans="1:16" x14ac:dyDescent="0.2">
      <c r="A175" s="2"/>
      <c r="B175" s="20"/>
      <c r="C175" s="12"/>
    </row>
    <row r="176" spans="1:16" ht="12.75" x14ac:dyDescent="0.2">
      <c r="A176" s="13"/>
      <c r="B176" s="21"/>
      <c r="C176" s="98" t="s">
        <v>14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">
      <c r="A177" s="13"/>
      <c r="B177" s="21"/>
      <c r="C177" s="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9" spans="1:16" ht="12.75" x14ac:dyDescent="0.2">
      <c r="E179" s="199" t="s">
        <v>27</v>
      </c>
      <c r="F179" s="200"/>
      <c r="G179" s="200"/>
      <c r="H179" s="201"/>
      <c r="I179" s="187">
        <v>2024</v>
      </c>
      <c r="J179" s="188"/>
      <c r="K179" s="189"/>
      <c r="L179" s="187">
        <v>2023</v>
      </c>
      <c r="M179" s="188"/>
      <c r="N179" s="189"/>
    </row>
    <row r="180" spans="1:16" ht="12.75" x14ac:dyDescent="0.2">
      <c r="E180" s="197" t="s">
        <v>176</v>
      </c>
      <c r="F180" s="215"/>
      <c r="G180" s="215"/>
      <c r="H180" s="216"/>
      <c r="I180" s="217">
        <v>30000</v>
      </c>
      <c r="J180" s="218"/>
      <c r="K180" s="219"/>
      <c r="L180" s="217">
        <v>30000</v>
      </c>
      <c r="M180" s="218"/>
      <c r="N180" s="219"/>
    </row>
    <row r="181" spans="1:16" ht="12.75" x14ac:dyDescent="0.2">
      <c r="A181" s="1"/>
      <c r="E181" s="212" t="s">
        <v>142</v>
      </c>
      <c r="F181" s="213"/>
      <c r="G181" s="213"/>
      <c r="H181" s="214"/>
      <c r="I181" s="208">
        <v>30513403.539999999</v>
      </c>
      <c r="J181" s="209"/>
      <c r="K181" s="210"/>
      <c r="L181" s="220">
        <v>8117713.3799999999</v>
      </c>
      <c r="M181" s="220"/>
      <c r="N181" s="220"/>
    </row>
    <row r="182" spans="1:16" s="23" customFormat="1" ht="12.75" x14ac:dyDescent="0.2">
      <c r="A182" s="7"/>
      <c r="B182" s="7"/>
      <c r="C182" s="7"/>
      <c r="D182" s="7"/>
      <c r="E182" s="221" t="s">
        <v>177</v>
      </c>
      <c r="F182" s="222"/>
      <c r="G182" s="222"/>
      <c r="H182" s="223"/>
      <c r="I182" s="205">
        <f>+I180+I181</f>
        <v>30543403.539999999</v>
      </c>
      <c r="J182" s="206"/>
      <c r="K182" s="207"/>
      <c r="L182" s="205">
        <f>+L180+L181</f>
        <v>8147713.3799999999</v>
      </c>
      <c r="M182" s="206"/>
      <c r="N182" s="207"/>
      <c r="O182" s="7"/>
      <c r="P182" s="7"/>
    </row>
    <row r="183" spans="1:16" s="23" customForma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s="14" customFormat="1" x14ac:dyDescent="0.2">
      <c r="A184" s="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s="14" customFormat="1" ht="25.5" customHeight="1" x14ac:dyDescent="0.2">
      <c r="A185" s="7"/>
      <c r="B185" s="2" t="s">
        <v>20</v>
      </c>
      <c r="C185" s="211" t="s">
        <v>21</v>
      </c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</row>
    <row r="223" spans="2:16" ht="12" customHeight="1" x14ac:dyDescent="0.2">
      <c r="B223" s="20"/>
      <c r="C223" s="12"/>
    </row>
    <row r="224" spans="2:16" ht="33.75" customHeight="1" x14ac:dyDescent="0.2">
      <c r="C224" s="136" t="s">
        <v>140</v>
      </c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</row>
    <row r="229" spans="2:14" ht="29.25" customHeight="1" x14ac:dyDescent="0.2">
      <c r="B229" s="109"/>
      <c r="C229" s="109"/>
      <c r="D229" s="103"/>
      <c r="E229" s="104"/>
      <c r="F229" s="72"/>
      <c r="K229" s="72"/>
      <c r="L229" s="110"/>
      <c r="M229" s="110"/>
      <c r="N229" s="72"/>
    </row>
    <row r="230" spans="2:14" ht="12.75" customHeight="1" x14ac:dyDescent="0.2">
      <c r="B230" s="105" t="s">
        <v>207</v>
      </c>
      <c r="C230" s="105"/>
      <c r="D230" s="105"/>
      <c r="E230" s="105"/>
      <c r="F230" s="105"/>
      <c r="K230" s="145" t="s">
        <v>172</v>
      </c>
      <c r="L230" s="145"/>
      <c r="M230" s="145"/>
      <c r="N230" s="145"/>
    </row>
    <row r="231" spans="2:14" ht="12" customHeight="1" x14ac:dyDescent="0.2">
      <c r="B231" s="106" t="s">
        <v>173</v>
      </c>
      <c r="C231" s="106"/>
      <c r="D231" s="106"/>
      <c r="E231" s="106"/>
      <c r="F231" s="106"/>
      <c r="L231" s="106" t="s">
        <v>174</v>
      </c>
      <c r="M231" s="106"/>
    </row>
    <row r="232" spans="2:14" ht="12" customHeight="1" x14ac:dyDescent="0.2">
      <c r="B232" s="74"/>
      <c r="C232" s="74"/>
      <c r="D232" s="74"/>
      <c r="E232" s="74"/>
      <c r="L232" s="74"/>
      <c r="M232" s="74"/>
    </row>
    <row r="233" spans="2:14" ht="12" customHeight="1" x14ac:dyDescent="0.2">
      <c r="B233" s="74"/>
      <c r="C233" s="74"/>
      <c r="D233" s="74"/>
      <c r="E233" s="74"/>
      <c r="L233" s="74"/>
      <c r="M233" s="74"/>
    </row>
    <row r="234" spans="2:14" ht="12.75" x14ac:dyDescent="0.2">
      <c r="D234" s="25"/>
      <c r="E234" s="25"/>
      <c r="F234" s="111"/>
      <c r="G234" s="112"/>
    </row>
    <row r="235" spans="2:14" ht="12.75" x14ac:dyDescent="0.2">
      <c r="D235" s="71"/>
      <c r="E235" s="71"/>
      <c r="F235" s="108"/>
      <c r="G235" s="137"/>
    </row>
    <row r="237" spans="2:14" ht="12.75" customHeight="1" x14ac:dyDescent="0.2"/>
    <row r="238" spans="2:14" ht="12.75" customHeight="1" x14ac:dyDescent="0.2"/>
  </sheetData>
  <mergeCells count="195">
    <mergeCell ref="D171:L171"/>
    <mergeCell ref="M171:O171"/>
    <mergeCell ref="L179:N179"/>
    <mergeCell ref="M160:O160"/>
    <mergeCell ref="C138:O139"/>
    <mergeCell ref="B2:P7"/>
    <mergeCell ref="D22:O22"/>
    <mergeCell ref="D23:O23"/>
    <mergeCell ref="C60:P62"/>
    <mergeCell ref="C103:P106"/>
    <mergeCell ref="J49:L49"/>
    <mergeCell ref="N74:P74"/>
    <mergeCell ref="M55:O55"/>
    <mergeCell ref="K74:M74"/>
    <mergeCell ref="L182:N182"/>
    <mergeCell ref="I181:K181"/>
    <mergeCell ref="E179:H179"/>
    <mergeCell ref="C185:P185"/>
    <mergeCell ref="E181:H181"/>
    <mergeCell ref="E180:H180"/>
    <mergeCell ref="I180:K180"/>
    <mergeCell ref="I179:K179"/>
    <mergeCell ref="L180:N180"/>
    <mergeCell ref="L181:N181"/>
    <mergeCell ref="E182:H182"/>
    <mergeCell ref="I182:K182"/>
    <mergeCell ref="M170:O170"/>
    <mergeCell ref="D165:L165"/>
    <mergeCell ref="M165:O165"/>
    <mergeCell ref="D166:L166"/>
    <mergeCell ref="D167:L167"/>
    <mergeCell ref="C54:I54"/>
    <mergeCell ref="J54:L54"/>
    <mergeCell ref="D160:L160"/>
    <mergeCell ref="C143:P143"/>
    <mergeCell ref="C145:P145"/>
    <mergeCell ref="D161:L161"/>
    <mergeCell ref="M161:O161"/>
    <mergeCell ref="D168:L168"/>
    <mergeCell ref="M168:O168"/>
    <mergeCell ref="D169:L169"/>
    <mergeCell ref="M169:O169"/>
    <mergeCell ref="M167:O167"/>
    <mergeCell ref="M166:O166"/>
    <mergeCell ref="K75:M75"/>
    <mergeCell ref="N75:P75"/>
    <mergeCell ref="D124:L124"/>
    <mergeCell ref="M124:O124"/>
    <mergeCell ref="D157:L157"/>
    <mergeCell ref="M157:O157"/>
    <mergeCell ref="D158:L158"/>
    <mergeCell ref="M158:O158"/>
    <mergeCell ref="D154:L154"/>
    <mergeCell ref="C74:J74"/>
    <mergeCell ref="M155:O155"/>
    <mergeCell ref="C142:P142"/>
    <mergeCell ref="D152:L152"/>
    <mergeCell ref="M152:O152"/>
    <mergeCell ref="D155:L155"/>
    <mergeCell ref="M54:O54"/>
    <mergeCell ref="C53:I53"/>
    <mergeCell ref="J53:L53"/>
    <mergeCell ref="M53:O53"/>
    <mergeCell ref="C63:P64"/>
    <mergeCell ref="K76:M76"/>
    <mergeCell ref="C55:I55"/>
    <mergeCell ref="J55:L55"/>
    <mergeCell ref="C75:J75"/>
    <mergeCell ref="M153:O153"/>
    <mergeCell ref="M48:O48"/>
    <mergeCell ref="M50:O50"/>
    <mergeCell ref="C52:I52"/>
    <mergeCell ref="J52:L52"/>
    <mergeCell ref="M52:O52"/>
    <mergeCell ref="C50:I50"/>
    <mergeCell ref="J48:L48"/>
    <mergeCell ref="C49:I49"/>
    <mergeCell ref="M49:O49"/>
    <mergeCell ref="C77:J77"/>
    <mergeCell ref="K77:M77"/>
    <mergeCell ref="N77:P77"/>
    <mergeCell ref="C66:P66"/>
    <mergeCell ref="C65:P65"/>
    <mergeCell ref="C51:I51"/>
    <mergeCell ref="J51:L51"/>
    <mergeCell ref="M51:O51"/>
    <mergeCell ref="C76:J76"/>
    <mergeCell ref="N76:P76"/>
    <mergeCell ref="E109:H109"/>
    <mergeCell ref="I109:K109"/>
    <mergeCell ref="L109:N109"/>
    <mergeCell ref="D83:I83"/>
    <mergeCell ref="J83:L83"/>
    <mergeCell ref="M83:O83"/>
    <mergeCell ref="D84:I84"/>
    <mergeCell ref="J84:L84"/>
    <mergeCell ref="M84:O84"/>
    <mergeCell ref="J87:L87"/>
    <mergeCell ref="D85:I85"/>
    <mergeCell ref="J85:L85"/>
    <mergeCell ref="M85:O85"/>
    <mergeCell ref="K38:M38"/>
    <mergeCell ref="A1:P1"/>
    <mergeCell ref="F36:J36"/>
    <mergeCell ref="K36:M36"/>
    <mergeCell ref="F37:J37"/>
    <mergeCell ref="J28:L28"/>
    <mergeCell ref="M28:O28"/>
    <mergeCell ref="D30:I30"/>
    <mergeCell ref="J30:L30"/>
    <mergeCell ref="M30:O30"/>
    <mergeCell ref="M29:O29"/>
    <mergeCell ref="M87:O87"/>
    <mergeCell ref="D88:I88"/>
    <mergeCell ref="J88:L88"/>
    <mergeCell ref="M88:O88"/>
    <mergeCell ref="D89:I89"/>
    <mergeCell ref="J89:L89"/>
    <mergeCell ref="M89:O89"/>
    <mergeCell ref="D87:I87"/>
    <mergeCell ref="A13:P13"/>
    <mergeCell ref="C45:P46"/>
    <mergeCell ref="D28:I28"/>
    <mergeCell ref="J50:L50"/>
    <mergeCell ref="D86:I86"/>
    <mergeCell ref="J86:L86"/>
    <mergeCell ref="M86:O86"/>
    <mergeCell ref="D20:O20"/>
    <mergeCell ref="D29:I29"/>
    <mergeCell ref="J29:L29"/>
    <mergeCell ref="C41:O41"/>
    <mergeCell ref="F39:J39"/>
    <mergeCell ref="K39:M39"/>
    <mergeCell ref="C48:I48"/>
    <mergeCell ref="K37:M37"/>
    <mergeCell ref="F38:J38"/>
    <mergeCell ref="D95:I95"/>
    <mergeCell ref="D92:I92"/>
    <mergeCell ref="J92:L92"/>
    <mergeCell ref="M92:O92"/>
    <mergeCell ref="M94:O94"/>
    <mergeCell ref="E108:H108"/>
    <mergeCell ref="I108:K108"/>
    <mergeCell ref="D90:I90"/>
    <mergeCell ref="J90:L90"/>
    <mergeCell ref="M90:O90"/>
    <mergeCell ref="D91:I91"/>
    <mergeCell ref="J91:L91"/>
    <mergeCell ref="M91:O91"/>
    <mergeCell ref="D128:L128"/>
    <mergeCell ref="C224:P224"/>
    <mergeCell ref="F235:G235"/>
    <mergeCell ref="D170:L170"/>
    <mergeCell ref="M126:O126"/>
    <mergeCell ref="D93:I93"/>
    <mergeCell ref="J93:L93"/>
    <mergeCell ref="M93:O93"/>
    <mergeCell ref="J95:L95"/>
    <mergeCell ref="M95:O95"/>
    <mergeCell ref="D94:I94"/>
    <mergeCell ref="J94:L94"/>
    <mergeCell ref="M123:O123"/>
    <mergeCell ref="K230:N230"/>
    <mergeCell ref="C133:O134"/>
    <mergeCell ref="M121:O121"/>
    <mergeCell ref="M128:O128"/>
    <mergeCell ref="D125:L125"/>
    <mergeCell ref="D156:L156"/>
    <mergeCell ref="M156:O156"/>
    <mergeCell ref="M154:O154"/>
    <mergeCell ref="D153:L153"/>
    <mergeCell ref="M125:O125"/>
    <mergeCell ref="L108:N108"/>
    <mergeCell ref="B230:F230"/>
    <mergeCell ref="B231:F231"/>
    <mergeCell ref="D24:O25"/>
    <mergeCell ref="B229:C229"/>
    <mergeCell ref="L229:M229"/>
    <mergeCell ref="L231:M231"/>
    <mergeCell ref="F234:G234"/>
    <mergeCell ref="D123:L123"/>
    <mergeCell ref="D122:L122"/>
    <mergeCell ref="M122:O122"/>
    <mergeCell ref="I111:K111"/>
    <mergeCell ref="I110:K110"/>
    <mergeCell ref="L110:N110"/>
    <mergeCell ref="E111:H111"/>
    <mergeCell ref="D121:L121"/>
    <mergeCell ref="E110:H110"/>
    <mergeCell ref="L111:N111"/>
    <mergeCell ref="D126:L126"/>
    <mergeCell ref="D127:L127"/>
    <mergeCell ref="M127:O127"/>
    <mergeCell ref="D159:L159"/>
    <mergeCell ref="M159:O159"/>
  </mergeCells>
  <printOptions horizontalCentered="1" verticalCentered="1"/>
  <pageMargins left="0.70866141732283472" right="0.62992125984251968" top="0.98425196850393704" bottom="0.74803149606299213" header="0.31496062992125984" footer="0.31496062992125984"/>
  <pageSetup scale="91" fitToHeight="0" orientation="landscape" r:id="rId1"/>
  <headerFooter>
    <oddHeader xml:space="preserve">&amp;L&amp;5                                                 &amp;G&amp;C&amp;"Arial,Negrita"&amp;9INSTITUTO MUNICIPAL DE PENSIONES
CHIHUAHUA
NOTAS A LOS ESTADOS FINANCIEROS
AL 30 DE SEPTIEMBRE DEL 2024&amp;R
</oddHeader>
    <oddFooter>&amp;C&amp;"Arial,Normal"&amp;P / &amp;N</oddFooter>
  </headerFooter>
  <rowBreaks count="7" manualBreakCount="7">
    <brk id="30" max="16383" man="1"/>
    <brk id="68" max="16383" man="1"/>
    <brk id="97" max="16383" man="1"/>
    <brk id="115" max="16383" man="1"/>
    <brk id="146" max="16383" man="1"/>
    <brk id="183" max="16383" man="1"/>
    <brk id="221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BB2E-7B9A-4F47-9B2A-A2EE183CACB3}">
  <sheetPr>
    <pageSetUpPr fitToPage="1"/>
  </sheetPr>
  <dimension ref="B1:F37"/>
  <sheetViews>
    <sheetView topLeftCell="A33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51" t="s">
        <v>101</v>
      </c>
      <c r="C1" s="251"/>
      <c r="D1" s="251"/>
      <c r="E1" s="251"/>
      <c r="F1" s="251"/>
    </row>
    <row r="2" spans="2:6" ht="14.25" customHeight="1" x14ac:dyDescent="0.2">
      <c r="B2" s="233" t="s">
        <v>102</v>
      </c>
      <c r="C2" s="233"/>
      <c r="D2" s="233"/>
      <c r="E2" s="233"/>
      <c r="F2" s="233"/>
    </row>
    <row r="3" spans="2:6" ht="14.25" customHeight="1" x14ac:dyDescent="0.2">
      <c r="B3" s="233" t="s">
        <v>105</v>
      </c>
      <c r="C3" s="233"/>
      <c r="D3" s="233"/>
      <c r="E3" s="233"/>
      <c r="F3" s="233"/>
    </row>
    <row r="4" spans="2:6" ht="18.75" customHeight="1" x14ac:dyDescent="0.2"/>
    <row r="5" spans="2:6" ht="17.25" customHeight="1" x14ac:dyDescent="0.2">
      <c r="B5" s="59" t="s">
        <v>103</v>
      </c>
      <c r="C5" s="252" t="s">
        <v>104</v>
      </c>
      <c r="D5" s="252"/>
      <c r="E5" s="252"/>
      <c r="F5" s="252"/>
    </row>
    <row r="6" spans="2:6" ht="17.25" customHeight="1" x14ac:dyDescent="0.2">
      <c r="C6" s="252"/>
      <c r="D6" s="252"/>
      <c r="E6" s="252"/>
      <c r="F6" s="252"/>
    </row>
    <row r="7" spans="2:6" ht="15.75" customHeight="1" thickBot="1" x14ac:dyDescent="0.25"/>
    <row r="8" spans="2:6" ht="21.75" customHeight="1" x14ac:dyDescent="0.2">
      <c r="B8" s="230" t="s">
        <v>45</v>
      </c>
      <c r="C8" s="231"/>
      <c r="D8" s="231"/>
      <c r="E8" s="231"/>
      <c r="F8" s="232"/>
    </row>
    <row r="9" spans="2:6" s="35" customFormat="1" ht="17.25" customHeight="1" x14ac:dyDescent="0.2">
      <c r="B9" s="37" t="s">
        <v>46</v>
      </c>
      <c r="C9" s="38" t="s">
        <v>47</v>
      </c>
      <c r="D9" s="38" t="s">
        <v>48</v>
      </c>
      <c r="E9" s="38" t="s">
        <v>49</v>
      </c>
      <c r="F9" s="39" t="s">
        <v>50</v>
      </c>
    </row>
    <row r="10" spans="2:6" ht="15.75" customHeight="1" x14ac:dyDescent="0.2">
      <c r="B10" s="234" t="s">
        <v>106</v>
      </c>
      <c r="C10" s="236" t="s">
        <v>107</v>
      </c>
      <c r="D10" s="42" t="s">
        <v>108</v>
      </c>
      <c r="E10" s="43" t="s">
        <v>110</v>
      </c>
      <c r="F10" s="44" t="s">
        <v>110</v>
      </c>
    </row>
    <row r="11" spans="2:6" ht="15.75" customHeight="1" x14ac:dyDescent="0.2">
      <c r="B11" s="235"/>
      <c r="C11" s="237"/>
      <c r="D11" s="42" t="s">
        <v>109</v>
      </c>
      <c r="E11" s="43" t="s">
        <v>111</v>
      </c>
      <c r="F11" s="44" t="s">
        <v>111</v>
      </c>
    </row>
    <row r="12" spans="2:6" ht="23.25" customHeight="1" x14ac:dyDescent="0.2">
      <c r="B12" s="45" t="s">
        <v>51</v>
      </c>
      <c r="C12" s="46" t="s">
        <v>52</v>
      </c>
      <c r="D12" s="47" t="s">
        <v>53</v>
      </c>
      <c r="E12" s="48" t="s">
        <v>54</v>
      </c>
      <c r="F12" s="49" t="s">
        <v>28</v>
      </c>
    </row>
    <row r="13" spans="2:6" ht="15" customHeight="1" x14ac:dyDescent="0.2">
      <c r="B13" s="234" t="s">
        <v>55</v>
      </c>
      <c r="C13" s="236" t="s">
        <v>56</v>
      </c>
      <c r="D13" s="42" t="s">
        <v>57</v>
      </c>
      <c r="E13" s="43" t="s">
        <v>58</v>
      </c>
      <c r="F13" s="44" t="s">
        <v>112</v>
      </c>
    </row>
    <row r="14" spans="2:6" ht="15" customHeight="1" x14ac:dyDescent="0.2">
      <c r="B14" s="238"/>
      <c r="C14" s="239"/>
      <c r="D14" s="42" t="s">
        <v>113</v>
      </c>
      <c r="E14" s="43" t="s">
        <v>114</v>
      </c>
      <c r="F14" s="44" t="s">
        <v>115</v>
      </c>
    </row>
    <row r="15" spans="2:6" ht="15" customHeight="1" x14ac:dyDescent="0.2">
      <c r="B15" s="238"/>
      <c r="C15" s="239"/>
      <c r="D15" s="42" t="s">
        <v>116</v>
      </c>
      <c r="E15" s="43" t="s">
        <v>117</v>
      </c>
      <c r="F15" s="44" t="s">
        <v>118</v>
      </c>
    </row>
    <row r="16" spans="2:6" ht="15" customHeight="1" x14ac:dyDescent="0.2">
      <c r="B16" s="235"/>
      <c r="C16" s="237"/>
      <c r="D16" s="42" t="s">
        <v>119</v>
      </c>
      <c r="E16" s="43" t="s">
        <v>120</v>
      </c>
      <c r="F16" s="44" t="s">
        <v>121</v>
      </c>
    </row>
    <row r="17" spans="2:6" ht="23.25" customHeight="1" x14ac:dyDescent="0.2">
      <c r="B17" s="45" t="s">
        <v>59</v>
      </c>
      <c r="C17" s="46" t="s">
        <v>60</v>
      </c>
      <c r="D17" s="47" t="s">
        <v>61</v>
      </c>
      <c r="E17" s="48" t="s">
        <v>62</v>
      </c>
      <c r="F17" s="49" t="s">
        <v>63</v>
      </c>
    </row>
    <row r="18" spans="2:6" ht="23.25" customHeight="1" x14ac:dyDescent="0.2">
      <c r="B18" s="40" t="s">
        <v>64</v>
      </c>
      <c r="C18" s="41" t="s">
        <v>65</v>
      </c>
      <c r="D18" s="42" t="s">
        <v>66</v>
      </c>
      <c r="E18" s="43" t="s">
        <v>67</v>
      </c>
      <c r="F18" s="44" t="s">
        <v>68</v>
      </c>
    </row>
    <row r="19" spans="2:6" ht="23.25" customHeight="1" thickBot="1" x14ac:dyDescent="0.25">
      <c r="B19" s="62" t="s">
        <v>69</v>
      </c>
      <c r="C19" s="63" t="s">
        <v>70</v>
      </c>
      <c r="D19" s="64" t="s">
        <v>71</v>
      </c>
      <c r="E19" s="65" t="s">
        <v>72</v>
      </c>
      <c r="F19" s="66" t="s">
        <v>73</v>
      </c>
    </row>
    <row r="20" spans="2:6" ht="13.5" thickBot="1" x14ac:dyDescent="0.25">
      <c r="B20" s="55"/>
      <c r="C20" s="55"/>
      <c r="D20" s="55"/>
      <c r="E20" s="55"/>
      <c r="F20" s="55"/>
    </row>
    <row r="21" spans="2:6" ht="21.75" customHeight="1" x14ac:dyDescent="0.2">
      <c r="B21" s="230" t="s">
        <v>74</v>
      </c>
      <c r="C21" s="231"/>
      <c r="D21" s="231"/>
      <c r="E21" s="231"/>
      <c r="F21" s="232"/>
    </row>
    <row r="22" spans="2:6" s="35" customFormat="1" ht="17.25" customHeight="1" x14ac:dyDescent="0.2">
      <c r="B22" s="37" t="s">
        <v>46</v>
      </c>
      <c r="C22" s="38" t="s">
        <v>47</v>
      </c>
      <c r="D22" s="38" t="s">
        <v>48</v>
      </c>
      <c r="E22" s="38" t="s">
        <v>49</v>
      </c>
      <c r="F22" s="39" t="s">
        <v>50</v>
      </c>
    </row>
    <row r="23" spans="2:6" ht="15" customHeight="1" x14ac:dyDescent="0.2">
      <c r="B23" s="234" t="s">
        <v>75</v>
      </c>
      <c r="C23" s="236" t="s">
        <v>76</v>
      </c>
      <c r="D23" s="244" t="s">
        <v>77</v>
      </c>
      <c r="E23" s="43" t="s">
        <v>122</v>
      </c>
      <c r="F23" s="44" t="s">
        <v>123</v>
      </c>
    </row>
    <row r="24" spans="2:6" ht="15" customHeight="1" x14ac:dyDescent="0.2">
      <c r="B24" s="238"/>
      <c r="C24" s="239"/>
      <c r="D24" s="245"/>
      <c r="E24" s="43" t="s">
        <v>124</v>
      </c>
      <c r="F24" s="44" t="s">
        <v>125</v>
      </c>
    </row>
    <row r="25" spans="2:6" ht="15" customHeight="1" x14ac:dyDescent="0.2">
      <c r="B25" s="235"/>
      <c r="C25" s="237"/>
      <c r="D25" s="246"/>
      <c r="E25" s="43" t="s">
        <v>126</v>
      </c>
      <c r="F25" s="44" t="s">
        <v>127</v>
      </c>
    </row>
    <row r="26" spans="2:6" ht="15" customHeight="1" x14ac:dyDescent="0.2">
      <c r="B26" s="240" t="s">
        <v>78</v>
      </c>
      <c r="C26" s="254" t="s">
        <v>79</v>
      </c>
      <c r="D26" s="247" t="s">
        <v>80</v>
      </c>
      <c r="E26" s="48" t="s">
        <v>128</v>
      </c>
      <c r="F26" s="49" t="s">
        <v>129</v>
      </c>
    </row>
    <row r="27" spans="2:6" ht="15" customHeight="1" x14ac:dyDescent="0.2">
      <c r="B27" s="241"/>
      <c r="C27" s="255"/>
      <c r="D27" s="248"/>
      <c r="E27" s="60" t="s">
        <v>130</v>
      </c>
      <c r="F27" s="61" t="s">
        <v>131</v>
      </c>
    </row>
    <row r="28" spans="2:6" ht="15" customHeight="1" x14ac:dyDescent="0.2">
      <c r="B28" s="242"/>
      <c r="C28" s="256"/>
      <c r="D28" s="249"/>
      <c r="E28" s="60" t="s">
        <v>132</v>
      </c>
      <c r="F28" s="61" t="s">
        <v>133</v>
      </c>
    </row>
    <row r="29" spans="2:6" ht="15" customHeight="1" x14ac:dyDescent="0.2">
      <c r="B29" s="234" t="s">
        <v>81</v>
      </c>
      <c r="C29" s="236" t="s">
        <v>82</v>
      </c>
      <c r="D29" s="244" t="s">
        <v>83</v>
      </c>
      <c r="E29" s="43" t="s">
        <v>134</v>
      </c>
      <c r="F29" s="44" t="s">
        <v>135</v>
      </c>
    </row>
    <row r="30" spans="2:6" ht="15" customHeight="1" x14ac:dyDescent="0.2">
      <c r="B30" s="238"/>
      <c r="C30" s="239"/>
      <c r="D30" s="245"/>
      <c r="E30" s="43" t="s">
        <v>136</v>
      </c>
      <c r="F30" s="44" t="s">
        <v>137</v>
      </c>
    </row>
    <row r="31" spans="2:6" ht="15" customHeight="1" thickBot="1" x14ac:dyDescent="0.25">
      <c r="B31" s="243"/>
      <c r="C31" s="253"/>
      <c r="D31" s="250"/>
      <c r="E31" s="53" t="s">
        <v>138</v>
      </c>
      <c r="F31" s="54" t="s">
        <v>139</v>
      </c>
    </row>
    <row r="32" spans="2:6" ht="16.5" thickBot="1" x14ac:dyDescent="0.3">
      <c r="B32" s="56"/>
      <c r="C32" s="57"/>
      <c r="D32" s="57"/>
      <c r="E32" s="58"/>
      <c r="F32" s="58"/>
    </row>
    <row r="33" spans="2:6" ht="21.75" customHeight="1" x14ac:dyDescent="0.2">
      <c r="B33" s="230" t="s">
        <v>84</v>
      </c>
      <c r="C33" s="231"/>
      <c r="D33" s="231"/>
      <c r="E33" s="231"/>
      <c r="F33" s="232"/>
    </row>
    <row r="34" spans="2:6" s="35" customFormat="1" ht="17.25" customHeight="1" x14ac:dyDescent="0.2">
      <c r="B34" s="37" t="s">
        <v>46</v>
      </c>
      <c r="C34" s="38" t="s">
        <v>47</v>
      </c>
      <c r="D34" s="38" t="s">
        <v>48</v>
      </c>
      <c r="E34" s="38" t="s">
        <v>49</v>
      </c>
      <c r="F34" s="39" t="s">
        <v>50</v>
      </c>
    </row>
    <row r="35" spans="2:6" ht="42" customHeight="1" x14ac:dyDescent="0.2">
      <c r="B35" s="40" t="s">
        <v>85</v>
      </c>
      <c r="C35" s="41" t="s">
        <v>86</v>
      </c>
      <c r="D35" s="42" t="s">
        <v>87</v>
      </c>
      <c r="E35" s="43" t="s">
        <v>94</v>
      </c>
      <c r="F35" s="44" t="s">
        <v>97</v>
      </c>
    </row>
    <row r="36" spans="2:6" ht="42" customHeight="1" x14ac:dyDescent="0.2">
      <c r="B36" s="45" t="s">
        <v>88</v>
      </c>
      <c r="C36" s="46" t="s">
        <v>89</v>
      </c>
      <c r="D36" s="47" t="s">
        <v>90</v>
      </c>
      <c r="E36" s="48" t="s">
        <v>95</v>
      </c>
      <c r="F36" s="49" t="s">
        <v>98</v>
      </c>
    </row>
    <row r="37" spans="2:6" ht="65.25" customHeight="1" thickBot="1" x14ac:dyDescent="0.25">
      <c r="B37" s="50" t="s">
        <v>91</v>
      </c>
      <c r="C37" s="51" t="s">
        <v>92</v>
      </c>
      <c r="D37" s="52" t="s">
        <v>93</v>
      </c>
      <c r="E37" s="53" t="s">
        <v>96</v>
      </c>
      <c r="F37" s="54" t="s">
        <v>99</v>
      </c>
    </row>
  </sheetData>
  <mergeCells count="20">
    <mergeCell ref="B1:F1"/>
    <mergeCell ref="C5:F6"/>
    <mergeCell ref="B8:F8"/>
    <mergeCell ref="B21:F21"/>
    <mergeCell ref="C29:C31"/>
    <mergeCell ref="C26:C28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3:C25"/>
    <mergeCell ref="D23:D25"/>
    <mergeCell ref="D26:D28"/>
    <mergeCell ref="D29:D31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8B97-D434-4A45-BC82-75A24599B14C}">
  <dimension ref="A4:B21"/>
  <sheetViews>
    <sheetView workbookViewId="0">
      <selection activeCell="B16" sqref="B16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182</v>
      </c>
      <c r="B4" t="s">
        <v>189</v>
      </c>
    </row>
    <row r="5" spans="1:2" x14ac:dyDescent="0.2">
      <c r="A5" t="s">
        <v>183</v>
      </c>
      <c r="B5" s="75" t="s">
        <v>190</v>
      </c>
    </row>
    <row r="6" spans="1:2" x14ac:dyDescent="0.2">
      <c r="A6" t="s">
        <v>184</v>
      </c>
    </row>
    <row r="7" spans="1:2" x14ac:dyDescent="0.2">
      <c r="A7" t="s">
        <v>185</v>
      </c>
      <c r="B7" t="s">
        <v>191</v>
      </c>
    </row>
    <row r="8" spans="1:2" x14ac:dyDescent="0.2">
      <c r="A8" t="s">
        <v>186</v>
      </c>
      <c r="B8" t="s">
        <v>192</v>
      </c>
    </row>
    <row r="9" spans="1:2" x14ac:dyDescent="0.2">
      <c r="A9" t="s">
        <v>187</v>
      </c>
    </row>
    <row r="10" spans="1:2" x14ac:dyDescent="0.2">
      <c r="A10" t="s">
        <v>188</v>
      </c>
      <c r="B10" t="s">
        <v>193</v>
      </c>
    </row>
    <row r="15" spans="1:2" x14ac:dyDescent="0.2">
      <c r="A15" t="s">
        <v>182</v>
      </c>
      <c r="B15" t="s">
        <v>194</v>
      </c>
    </row>
    <row r="16" spans="1:2" x14ac:dyDescent="0.2">
      <c r="A16" t="s">
        <v>183</v>
      </c>
      <c r="B16" s="75" t="s">
        <v>195</v>
      </c>
    </row>
    <row r="17" spans="1:2" x14ac:dyDescent="0.2">
      <c r="A17" t="s">
        <v>184</v>
      </c>
      <c r="B17" t="s">
        <v>196</v>
      </c>
    </row>
    <row r="18" spans="1:2" x14ac:dyDescent="0.2">
      <c r="A18" t="s">
        <v>185</v>
      </c>
      <c r="B18" t="s">
        <v>191</v>
      </c>
    </row>
    <row r="19" spans="1:2" x14ac:dyDescent="0.2">
      <c r="A19" t="s">
        <v>186</v>
      </c>
      <c r="B19" t="s">
        <v>192</v>
      </c>
    </row>
    <row r="20" spans="1:2" x14ac:dyDescent="0.2">
      <c r="A20" t="s">
        <v>187</v>
      </c>
      <c r="B20" s="76">
        <v>42104</v>
      </c>
    </row>
    <row r="21" spans="1:2" x14ac:dyDescent="0.2">
      <c r="A21" t="s">
        <v>188</v>
      </c>
      <c r="B21" t="s">
        <v>193</v>
      </c>
    </row>
  </sheetData>
  <hyperlinks>
    <hyperlink ref="B5" r:id="rId1" xr:uid="{28AAD252-D6C3-4448-81E0-A3AFD012A6FA}"/>
    <hyperlink ref="B16" r:id="rId2" xr:uid="{4DB32998-6ED6-4C51-9FFB-D69AF43F4020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Notas</vt:lpstr>
      <vt:lpstr>Formulario 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Impe 1</cp:lastModifiedBy>
  <cp:lastPrinted>2024-10-25T15:58:24Z</cp:lastPrinted>
  <dcterms:created xsi:type="dcterms:W3CDTF">2017-02-28T18:38:56Z</dcterms:created>
  <dcterms:modified xsi:type="dcterms:W3CDTF">2024-10-28T17:44:10Z</dcterms:modified>
</cp:coreProperties>
</file>